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Meeting\Informations\2025\"/>
    </mc:Choice>
  </mc:AlternateContent>
  <xr:revisionPtr revIDLastSave="0" documentId="13_ncr:1_{D7F18DAF-71A2-4E7A-844B-BA988A0E0D1E}" xr6:coauthVersionLast="47" xr6:coauthVersionMax="47" xr10:uidLastSave="{00000000-0000-0000-0000-000000000000}"/>
  <bookViews>
    <workbookView xWindow="32385" yWindow="885" windowWidth="12660" windowHeight="14175" xr2:uid="{00000000-000D-0000-FFFF-FFFF00000000}"/>
  </bookViews>
  <sheets>
    <sheet name="Teams logistical needs" sheetId="1" r:id="rId1"/>
  </sheets>
  <externalReferences>
    <externalReference r:id="rId2"/>
  </externalReferences>
  <definedNames>
    <definedName name="fonctionvisa">'Teams logistical needs'!$AE$42:$AE$50</definedName>
    <definedName name="forumadagio">'Teams logistical needs'!$AF$26:$AF$27</definedName>
    <definedName name="function">'[1]Team Summary Form'!$AI$19:$AI$23</definedName>
    <definedName name="hotels">'Teams logistical needs'!$AF$28:$AF$31</definedName>
    <definedName name="select">'Teams logistical needs'!$AF$25</definedName>
    <definedName name="Sexe">'[1]Team Summary Form'!$AI$25:$AI$26</definedName>
    <definedName name="transport">'Teams logistical needs'!$AF$33:$AF$34</definedName>
    <definedName name="transports">'Teams logistical needs'!$AF$33:$AF$35</definedName>
    <definedName name="yes_or_no">'Teams logistical needs'!$AH$16:$AH$17</definedName>
    <definedName name="_xlnm.Print_Area" localSheetId="0">'Teams logistical needs'!$A$1:$P$67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I31" i="1"/>
  <c r="B35" i="1"/>
  <c r="B33" i="1"/>
  <c r="B31" i="1"/>
  <c r="G49" i="1" l="1"/>
  <c r="F49" i="1"/>
  <c r="O49" i="1"/>
  <c r="N49" i="1"/>
  <c r="B49" i="1" l="1"/>
  <c r="G50" i="1" l="1"/>
  <c r="J49" i="1" l="1"/>
  <c r="N50" i="1" l="1"/>
  <c r="O50" i="1"/>
  <c r="L50" i="1"/>
  <c r="M50" i="1"/>
  <c r="L49" i="1"/>
  <c r="M49" i="1"/>
  <c r="I50" i="1"/>
  <c r="I49" i="1"/>
  <c r="E49" i="1"/>
  <c r="E50" i="1"/>
  <c r="C49" i="1"/>
  <c r="B50" i="1"/>
  <c r="F50" i="1" l="1"/>
</calcChain>
</file>

<file path=xl/sharedStrings.xml><?xml version="1.0" encoding="utf-8"?>
<sst xmlns="http://schemas.openxmlformats.org/spreadsheetml/2006/main" count="52" uniqueCount="48">
  <si>
    <t>Please complete form in BLOCK LETTERS in English</t>
  </si>
  <si>
    <t>Federation / Club:</t>
  </si>
  <si>
    <t>Country:</t>
  </si>
  <si>
    <t>Address:</t>
  </si>
  <si>
    <t>Postal Code - City:</t>
  </si>
  <si>
    <t>Name of contact person:</t>
  </si>
  <si>
    <t>Email address:</t>
  </si>
  <si>
    <t>Telephone:</t>
  </si>
  <si>
    <t>Swimmer</t>
  </si>
  <si>
    <t>Coach</t>
  </si>
  <si>
    <t>Medical</t>
  </si>
  <si>
    <t>Translator</t>
  </si>
  <si>
    <t>Other</t>
  </si>
  <si>
    <t>TEAMS LOGISTICAL NEEDS</t>
  </si>
  <si>
    <t>Rooms reservation:</t>
  </si>
  <si>
    <t>Meals reserved must be paid if not cancelled 48 hours in advance</t>
  </si>
  <si>
    <t>TRANSPORTATION</t>
  </si>
  <si>
    <t>MARE NOSTRUM INTERCITIES TRANSPORTATION</t>
  </si>
  <si>
    <t>Seats:</t>
  </si>
  <si>
    <t>Hotel:</t>
  </si>
  <si>
    <t>NO ACCOMMODATION</t>
  </si>
  <si>
    <t>Concerning payment of booking rooms, FMN will send you a pro-forma invoice, as soon as they receive  your information.</t>
  </si>
  <si>
    <t>Flight</t>
  </si>
  <si>
    <t>Car</t>
  </si>
  <si>
    <t>ACCOMMODATION AND RESTAURATION:</t>
  </si>
  <si>
    <t>Charter</t>
  </si>
  <si>
    <t>Select your mode of transportation:</t>
  </si>
  <si>
    <r>
      <t xml:space="preserve">Please return form by email to </t>
    </r>
    <r>
      <rPr>
        <sz val="11"/>
        <color rgb="FF0000FF"/>
        <rFont val="Calibri"/>
        <family val="2"/>
        <scheme val="minor"/>
      </rPr>
      <t>fedmonat@monaco.mc</t>
    </r>
  </si>
  <si>
    <t>Departure To (destination)</t>
  </si>
  <si>
    <t>Arrival From (origin)</t>
  </si>
  <si>
    <t>Yes</t>
  </si>
  <si>
    <t>No</t>
  </si>
  <si>
    <t>Please select your hotel</t>
  </si>
  <si>
    <r>
      <t xml:space="preserve">MARE NOSTRUM 2025 </t>
    </r>
    <r>
      <rPr>
        <b/>
        <vertAlign val="superscript"/>
        <sz val="11"/>
        <color theme="1"/>
        <rFont val="Arial"/>
        <family val="2"/>
      </rPr>
      <t>®</t>
    </r>
  </si>
  <si>
    <t>MONTE CARLO, May 17th &amp; 18th</t>
  </si>
  <si>
    <t>MARRIOTT: single 215€ - twin 235€ - triple 260€ - meal: 38€ each (breakfast included)</t>
  </si>
  <si>
    <t>COLUMBUS: single 215€ - twin 230€ - triple 255€ - meal: 40€ each (breakfast included)</t>
  </si>
  <si>
    <t>NOVOTEL: single 210€ - twin 230€ - no triple - meal: 43€ each (breakfast included)</t>
  </si>
  <si>
    <t>There is no Gala Dinner in Monaco this year.</t>
  </si>
  <si>
    <r>
      <t>42</t>
    </r>
    <r>
      <rPr>
        <i/>
        <vertAlign val="superscript"/>
        <sz val="10"/>
        <color theme="1"/>
        <rFont val="Arial"/>
        <family val="2"/>
      </rPr>
      <t>nd</t>
    </r>
    <r>
      <rPr>
        <i/>
        <sz val="10"/>
        <color theme="1"/>
        <rFont val="Arial"/>
        <family val="2"/>
      </rPr>
      <t xml:space="preserve"> International Swimming Meeting &amp; International Speed Tournament</t>
    </r>
  </si>
  <si>
    <t>Role / Function:</t>
  </si>
  <si>
    <t>Instagram account (Federation / Club)</t>
  </si>
  <si>
    <r>
      <t xml:space="preserve">Bookings and payments concerning the intermeeting transports with </t>
    </r>
    <r>
      <rPr>
        <b/>
        <sz val="11"/>
        <color theme="1"/>
        <rFont val="Calibri"/>
        <family val="2"/>
        <scheme val="minor"/>
      </rPr>
      <t>CHARTER</t>
    </r>
    <r>
      <rPr>
        <sz val="11"/>
        <color theme="1"/>
        <rFont val="Calibri"/>
        <family val="2"/>
        <scheme val="minor"/>
      </rPr>
      <t xml:space="preserve"> must be done through Monaco</t>
    </r>
  </si>
  <si>
    <r>
      <t xml:space="preserve">Bookings and payments concerning the intermeeting transports with </t>
    </r>
    <r>
      <rPr>
        <b/>
        <sz val="11"/>
        <color theme="1"/>
        <rFont val="Calibri"/>
        <family val="2"/>
        <scheme val="minor"/>
      </rPr>
      <t>BUS</t>
    </r>
    <r>
      <rPr>
        <sz val="11"/>
        <color theme="1"/>
        <rFont val="Calibri"/>
        <family val="2"/>
        <scheme val="minor"/>
      </rPr>
      <t xml:space="preserve"> must be done through Barcelona</t>
    </r>
  </si>
  <si>
    <t>ADAGIO: single 200€ - twin 200€ - triple 230€ - quadruple 270€ - meal: 43€ each (breakfast included)</t>
  </si>
  <si>
    <t>To be received by Monaco OC no later than 07/04/2025</t>
  </si>
  <si>
    <r>
      <t xml:space="preserve">Charter FROM Monaco TO Barcelona departure: 19th May, 10.00 (price: 250€ / per seat) - </t>
    </r>
    <r>
      <rPr>
        <sz val="8"/>
        <color theme="1"/>
        <rFont val="Calibri"/>
        <family val="2"/>
        <scheme val="minor"/>
      </rPr>
      <t>invoice from Monaco</t>
    </r>
  </si>
  <si>
    <r>
      <t xml:space="preserve">Bus FROM Barcelona TO Canet departure: 23rd May, 09.00am (price: 40€ / per seat) - </t>
    </r>
    <r>
      <rPr>
        <sz val="8"/>
        <color theme="1"/>
        <rFont val="Calibri"/>
        <family val="2"/>
        <scheme val="minor"/>
      </rPr>
      <t>invoice from Barcelona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</si>
</sst>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vertAlign val="superscript"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/>
    <xf numFmtId="0" fontId="0" fillId="5" borderId="0" xfId="0" applyFill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left"/>
      <protection hidden="1"/>
    </xf>
    <xf numFmtId="0" fontId="1" fillId="6" borderId="0" xfId="0" applyFont="1" applyFill="1" applyProtection="1">
      <protection hidden="1"/>
    </xf>
    <xf numFmtId="0" fontId="0" fillId="6" borderId="0" xfId="0" applyFill="1" applyAlignment="1" applyProtection="1">
      <alignment horizontal="left"/>
      <protection hidden="1"/>
    </xf>
    <xf numFmtId="0" fontId="8" fillId="3" borderId="0" xfId="0" applyFont="1" applyFill="1"/>
    <xf numFmtId="0" fontId="0" fillId="6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/>
      <protection hidden="1"/>
    </xf>
    <xf numFmtId="0" fontId="0" fillId="2" borderId="0" xfId="0" applyFill="1"/>
    <xf numFmtId="0" fontId="7" fillId="6" borderId="0" xfId="0" applyFon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14" fontId="0" fillId="2" borderId="0" xfId="0" applyNumberFormat="1" applyFill="1" applyAlignment="1" applyProtection="1">
      <alignment horizontal="center"/>
      <protection hidden="1"/>
    </xf>
    <xf numFmtId="14" fontId="0" fillId="6" borderId="0" xfId="0" applyNumberForma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7" fillId="2" borderId="0" xfId="0" applyFont="1" applyFill="1" applyProtection="1">
      <protection hidden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6" borderId="0" xfId="0" applyFont="1" applyFill="1" applyAlignment="1" applyProtection="1">
      <alignment horizontal="center"/>
      <protection hidden="1"/>
    </xf>
    <xf numFmtId="1" fontId="7" fillId="6" borderId="0" xfId="0" applyNumberFormat="1" applyFont="1" applyFill="1" applyAlignment="1" applyProtection="1">
      <alignment horizontal="center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9" fillId="6" borderId="0" xfId="0" applyFont="1" applyFill="1" applyProtection="1">
      <protection hidden="1"/>
    </xf>
    <xf numFmtId="0" fontId="9" fillId="6" borderId="0" xfId="0" applyFont="1" applyFill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hidden="1"/>
    </xf>
    <xf numFmtId="1" fontId="7" fillId="6" borderId="0" xfId="0" applyNumberFormat="1" applyFont="1" applyFill="1" applyAlignment="1" applyProtection="1">
      <alignment horizontal="right"/>
      <protection hidden="1"/>
    </xf>
    <xf numFmtId="1" fontId="0" fillId="6" borderId="0" xfId="0" applyNumberFormat="1" applyFill="1" applyAlignment="1" applyProtection="1">
      <alignment horizontal="center"/>
      <protection hidden="1"/>
    </xf>
    <xf numFmtId="1" fontId="0" fillId="6" borderId="0" xfId="0" applyNumberForma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14" fontId="9" fillId="6" borderId="0" xfId="0" applyNumberFormat="1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14" fontId="0" fillId="3" borderId="0" xfId="0" applyNumberFormat="1" applyFill="1" applyAlignment="1" applyProtection="1">
      <alignment horizontal="center"/>
      <protection hidden="1"/>
    </xf>
    <xf numFmtId="1" fontId="9" fillId="6" borderId="0" xfId="0" applyNumberFormat="1" applyFont="1" applyFill="1" applyAlignment="1" applyProtection="1">
      <alignment horizontal="right"/>
      <protection hidden="1"/>
    </xf>
    <xf numFmtId="14" fontId="9" fillId="2" borderId="1" xfId="0" applyNumberFormat="1" applyFont="1" applyFill="1" applyBorder="1" applyAlignment="1" applyProtection="1">
      <alignment horizontal="center"/>
      <protection locked="0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15" fillId="0" borderId="0" xfId="0" applyFont="1"/>
    <xf numFmtId="1" fontId="0" fillId="6" borderId="0" xfId="0" applyNumberFormat="1" applyFill="1" applyAlignment="1" applyProtection="1">
      <alignment horizontal="center"/>
      <protection locked="0"/>
    </xf>
    <xf numFmtId="0" fontId="14" fillId="0" borderId="0" xfId="0" applyFont="1" applyProtection="1">
      <protection hidden="1"/>
    </xf>
    <xf numFmtId="0" fontId="15" fillId="3" borderId="0" xfId="0" applyFont="1" applyFill="1"/>
    <xf numFmtId="0" fontId="14" fillId="3" borderId="0" xfId="0" applyFont="1" applyFill="1"/>
    <xf numFmtId="0" fontId="7" fillId="0" borderId="7" xfId="0" applyFont="1" applyBorder="1" applyProtection="1">
      <protection locked="0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1" fontId="7" fillId="6" borderId="0" xfId="0" applyNumberFormat="1" applyFon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7" fillId="6" borderId="2" xfId="0" applyFont="1" applyFill="1" applyBorder="1" applyAlignment="1" applyProtection="1">
      <alignment horizontal="center"/>
      <protection hidden="1"/>
    </xf>
    <xf numFmtId="1" fontId="18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164" fontId="9" fillId="2" borderId="5" xfId="0" applyNumberFormat="1" applyFont="1" applyFill="1" applyBorder="1" applyAlignment="1" applyProtection="1">
      <alignment horizontal="center"/>
      <protection locked="0"/>
    </xf>
    <xf numFmtId="164" fontId="9" fillId="2" borderId="6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left"/>
      <protection locked="0" hidden="1"/>
    </xf>
    <xf numFmtId="0" fontId="7" fillId="2" borderId="2" xfId="0" applyFont="1" applyFill="1" applyBorder="1" applyAlignment="1" applyProtection="1">
      <alignment horizontal="left"/>
      <protection locked="0" hidden="1"/>
    </xf>
    <xf numFmtId="0" fontId="0" fillId="6" borderId="0" xfId="0" applyFill="1" applyAlignment="1" applyProtection="1">
      <alignment horizontal="center"/>
      <protection hidden="1"/>
    </xf>
    <xf numFmtId="1" fontId="7" fillId="6" borderId="0" xfId="0" applyNumberFormat="1" applyFont="1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hidden="1"/>
    </xf>
    <xf numFmtId="0" fontId="12" fillId="6" borderId="0" xfId="0" applyFont="1" applyFill="1" applyAlignment="1" applyProtection="1">
      <alignment horizontal="left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7" fillId="0" borderId="1" xfId="0" quotePrefix="1" applyFont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2" borderId="0" xfId="0" applyFont="1" applyFill="1" applyAlignment="1" applyProtection="1">
      <alignment horizontal="left" vertical="center"/>
      <protection hidden="1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164" fontId="9" fillId="2" borderId="4" xfId="0" applyNumberFormat="1" applyFont="1" applyFill="1" applyBorder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left" wrapText="1"/>
      <protection hidden="1"/>
    </xf>
    <xf numFmtId="0" fontId="7" fillId="6" borderId="3" xfId="0" applyFont="1" applyFill="1" applyBorder="1" applyAlignment="1" applyProtection="1">
      <alignment horizontal="left" wrapText="1"/>
      <protection hidden="1"/>
    </xf>
  </cellXfs>
  <cellStyles count="1">
    <cellStyle name="Normal" xfId="0" builtinId="0"/>
  </cellStyles>
  <dxfs count="5">
    <dxf>
      <fill>
        <patternFill patternType="solid">
          <bgColor theme="4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4" tint="0.59996337778862885"/>
        </patternFill>
      </fill>
      <border>
        <left/>
        <right/>
        <top/>
        <bottom/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bottom/>
      </border>
    </dxf>
    <dxf>
      <fill>
        <patternFill>
          <bgColor theme="4" tint="0.59996337778862885"/>
        </patternFill>
      </fill>
      <border>
        <left/>
        <right/>
        <top/>
        <bottom/>
      </border>
    </dxf>
    <dxf>
      <fill>
        <patternFill>
          <bgColor theme="4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238124</xdr:colOff>
      <xdr:row>0</xdr:row>
      <xdr:rowOff>28575</xdr:rowOff>
    </xdr:from>
    <xdr:to>
      <xdr:col>14</xdr:col>
      <xdr:colOff>457199</xdr:colOff>
      <xdr:row>4</xdr:row>
      <xdr:rowOff>49529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5" b="98824" l="1786" r="9821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4" y="28575"/>
          <a:ext cx="828675" cy="8858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104776</xdr:rowOff>
    </xdr:from>
    <xdr:to>
      <xdr:col>2</xdr:col>
      <xdr:colOff>30000</xdr:colOff>
      <xdr:row>4</xdr:row>
      <xdr:rowOff>31906</xdr:rowOff>
    </xdr:to>
    <xdr:pic>
      <xdr:nvPicPr>
        <xdr:cNvPr id="3" name="Image 2" descr="C:\Users\user\Desktop\logos pdf meeting FMN\mare-nostrum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15" b="100000" l="235" r="100000">
                      <a14:foregroundMark x1="27230" y1="58763" x2="27230" y2="58763"/>
                      <a14:foregroundMark x1="34038" y1="51546" x2="34038" y2="51546"/>
                      <a14:foregroundMark x1="43662" y1="51289" x2="43662" y2="51289"/>
                      <a14:foregroundMark x1="49296" y1="52320" x2="49296" y2="52320"/>
                      <a14:foregroundMark x1="54460" y1="53351" x2="54460" y2="53351"/>
                      <a14:foregroundMark x1="66197" y1="61082" x2="66197" y2="61082"/>
                      <a14:foregroundMark x1="70423" y1="54897" x2="70423" y2="54897"/>
                      <a14:foregroundMark x1="54460" y1="32474" x2="54460" y2="32474"/>
                      <a14:foregroundMark x1="48592" y1="28351" x2="48592" y2="28351"/>
                      <a14:foregroundMark x1="61737" y1="33247" x2="61737" y2="332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6"/>
          <a:ext cx="792000" cy="79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eting\Suivi%20-Tab%20recap\16%20Suivi\infosclu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y Form"/>
      <sheetName val="Team Summary Form"/>
      <sheetName val="Visa Form"/>
      <sheetName val="I.E.F.1"/>
      <sheetName val="I.E.F.2"/>
      <sheetName val="I.E.F.3"/>
      <sheetName val="I.E.F.4"/>
      <sheetName val="I.E.F.5"/>
      <sheetName val="I.E.F.6"/>
      <sheetName val="I.E.F.7"/>
      <sheetName val="I.E.F.8"/>
      <sheetName val="I.E.F.9"/>
      <sheetName val="I.E.F.10"/>
      <sheetName val="I.E.F.11"/>
      <sheetName val="I.E.F.12"/>
      <sheetName val="I.E.F.13"/>
      <sheetName val="I.E.F.14"/>
      <sheetName val="I.E.F.15"/>
      <sheetName val="I.E.F.16"/>
      <sheetName val="I.E.F.17"/>
      <sheetName val="I.E.F.18"/>
      <sheetName val="I.E.F.19"/>
      <sheetName val="I.E.F.20"/>
      <sheetName val="I.E.F,21"/>
      <sheetName val="I.E.F.22"/>
      <sheetName val="I.E.F.23"/>
      <sheetName val="I.E.F.24"/>
      <sheetName val="I.E.F.25"/>
      <sheetName val="I.E.F.26"/>
      <sheetName val="I.E.F.27"/>
      <sheetName val="I.E.F.28"/>
      <sheetName val="I.E.F.29"/>
      <sheetName val="I.E.F.30"/>
      <sheetName val="I.E.F.31"/>
      <sheetName val="I.E.F.32"/>
      <sheetName val="I.E.F.33"/>
      <sheetName val="I.E.F.34"/>
      <sheetName val="I.E.F.35"/>
      <sheetName val="I.E.F.36"/>
      <sheetName val="I.E.F.37"/>
      <sheetName val="I.E.F.38"/>
      <sheetName val="I.E.F.39"/>
      <sheetName val="I.E.F.40"/>
    </sheetNames>
    <sheetDataSet>
      <sheetData sheetId="0"/>
      <sheetData sheetId="1">
        <row r="19">
          <cell r="AI19" t="str">
            <v>Coach</v>
          </cell>
        </row>
        <row r="20">
          <cell r="AI20" t="str">
            <v>Medical</v>
          </cell>
        </row>
        <row r="21">
          <cell r="AI21" t="str">
            <v>Official</v>
          </cell>
        </row>
        <row r="22">
          <cell r="AI22" t="str">
            <v>Translator</v>
          </cell>
        </row>
        <row r="23">
          <cell r="AI23" t="str">
            <v>Other</v>
          </cell>
        </row>
        <row r="25">
          <cell r="AI25" t="str">
            <v>M</v>
          </cell>
        </row>
        <row r="26">
          <cell r="AI26" t="str">
            <v>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S90"/>
  <sheetViews>
    <sheetView tabSelected="1" zoomScaleNormal="100" workbookViewId="0">
      <selection activeCell="B11" sqref="B11:G11"/>
    </sheetView>
  </sheetViews>
  <sheetFormatPr baseColWidth="10" defaultRowHeight="15" x14ac:dyDescent="0.25"/>
  <cols>
    <col min="1" max="1" width="0.85546875" customWidth="1"/>
    <col min="3" max="3" width="11.42578125" customWidth="1"/>
    <col min="4" max="4" width="0.5703125" customWidth="1"/>
    <col min="5" max="5" width="7.5703125" customWidth="1"/>
    <col min="6" max="6" width="9.5703125" customWidth="1"/>
    <col min="7" max="7" width="9.140625" customWidth="1"/>
    <col min="8" max="8" width="2.42578125" customWidth="1"/>
    <col min="9" max="9" width="15.85546875" bestFit="1" customWidth="1"/>
    <col min="10" max="10" width="11" customWidth="1"/>
    <col min="11" max="11" width="0.7109375" customWidth="1"/>
    <col min="12" max="12" width="1.28515625" customWidth="1"/>
    <col min="13" max="13" width="5.28515625" customWidth="1"/>
    <col min="14" max="14" width="9.140625" customWidth="1"/>
    <col min="15" max="15" width="9" customWidth="1"/>
    <col min="16" max="16" width="0.42578125" customWidth="1"/>
  </cols>
  <sheetData>
    <row r="1" spans="1:409" ht="19.5" customHeight="1" x14ac:dyDescent="0.25">
      <c r="A1" s="1"/>
      <c r="B1" s="1"/>
      <c r="C1" s="80" t="s">
        <v>33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</row>
    <row r="2" spans="1:409" ht="17.25" x14ac:dyDescent="0.25">
      <c r="A2" s="1"/>
      <c r="B2" s="1"/>
      <c r="C2" s="80" t="s">
        <v>34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</row>
    <row r="3" spans="1:409" x14ac:dyDescent="0.25">
      <c r="A3" s="1"/>
      <c r="B3" s="1"/>
      <c r="C3" s="93" t="s">
        <v>39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8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</row>
    <row r="4" spans="1:409" x14ac:dyDescent="0.25">
      <c r="A4" s="79" t="s">
        <v>13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</row>
    <row r="5" spans="1:409" ht="18" x14ac:dyDescent="0.25">
      <c r="A5" s="1"/>
      <c r="B5" s="1"/>
      <c r="C5" s="88" t="s">
        <v>45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</row>
    <row r="6" spans="1:409" x14ac:dyDescent="0.25">
      <c r="A6" s="1"/>
      <c r="B6" s="1"/>
      <c r="C6" s="92" t="s">
        <v>27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43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</row>
    <row r="7" spans="1:409" x14ac:dyDescent="0.25">
      <c r="A7" s="1"/>
      <c r="B7" s="1"/>
      <c r="C7" s="92" t="s">
        <v>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</row>
    <row r="8" spans="1:409" ht="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</row>
    <row r="9" spans="1:409" ht="3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</row>
    <row r="10" spans="1:409" ht="11.25" customHeight="1" x14ac:dyDescent="0.25">
      <c r="A10" s="3"/>
      <c r="B10" s="3" t="s">
        <v>1</v>
      </c>
      <c r="C10" s="3"/>
      <c r="D10" s="3"/>
      <c r="E10" s="3"/>
      <c r="F10" s="3"/>
      <c r="G10" s="3"/>
      <c r="H10" s="3"/>
      <c r="I10" s="6" t="s">
        <v>2</v>
      </c>
      <c r="J10" s="3"/>
      <c r="K10" s="3"/>
      <c r="L10" s="3"/>
      <c r="M10" s="3"/>
      <c r="N10" s="3"/>
      <c r="O10" s="3"/>
      <c r="P10" s="3"/>
      <c r="Q10" s="2"/>
      <c r="R10" s="2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</row>
    <row r="11" spans="1:409" ht="12.75" customHeight="1" x14ac:dyDescent="0.25">
      <c r="A11" s="3"/>
      <c r="B11" s="90"/>
      <c r="C11" s="91"/>
      <c r="D11" s="91"/>
      <c r="E11" s="91"/>
      <c r="F11" s="91"/>
      <c r="G11" s="91"/>
      <c r="H11" s="3"/>
      <c r="I11" s="65"/>
      <c r="J11" s="91"/>
      <c r="K11" s="91"/>
      <c r="L11" s="91"/>
      <c r="M11" s="91"/>
      <c r="N11" s="91"/>
      <c r="O11" s="3"/>
      <c r="P11" s="3"/>
      <c r="Q11" s="2"/>
      <c r="R11" s="2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</row>
    <row r="12" spans="1:409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</row>
    <row r="13" spans="1:409" ht="11.25" customHeight="1" x14ac:dyDescent="0.25">
      <c r="A13" s="3"/>
      <c r="B13" s="3" t="s">
        <v>3</v>
      </c>
      <c r="C13" s="3"/>
      <c r="D13" s="3"/>
      <c r="E13" s="3"/>
      <c r="F13" s="3"/>
      <c r="G13" s="3"/>
      <c r="H13" s="3"/>
      <c r="I13" s="6" t="s">
        <v>4</v>
      </c>
      <c r="J13" s="3"/>
      <c r="K13" s="3"/>
      <c r="L13" s="3"/>
      <c r="M13" s="3"/>
      <c r="N13" s="3"/>
      <c r="O13" s="3"/>
      <c r="P13" s="3"/>
      <c r="Q13" s="2"/>
      <c r="R13" s="2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</row>
    <row r="14" spans="1:409" ht="12.75" customHeight="1" x14ac:dyDescent="0.25">
      <c r="A14" s="3"/>
      <c r="B14" s="89"/>
      <c r="C14" s="91"/>
      <c r="D14" s="91"/>
      <c r="E14" s="91"/>
      <c r="F14" s="91"/>
      <c r="G14" s="91"/>
      <c r="H14" s="3"/>
      <c r="I14" s="65"/>
      <c r="J14" s="91"/>
      <c r="K14" s="91"/>
      <c r="L14" s="91"/>
      <c r="M14" s="91"/>
      <c r="N14" s="91"/>
      <c r="O14" s="3"/>
      <c r="P14" s="3"/>
      <c r="Q14" s="2"/>
      <c r="R14" s="2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8"/>
      <c r="KQ14" s="58"/>
      <c r="KR14" s="58"/>
      <c r="KS14" s="58"/>
      <c r="KT14" s="58"/>
      <c r="KU14" s="58"/>
      <c r="KV14" s="58"/>
      <c r="KW14" s="58"/>
      <c r="KX14" s="58"/>
      <c r="KY14" s="58"/>
      <c r="KZ14" s="58"/>
      <c r="LA14" s="58"/>
      <c r="LB14" s="58"/>
      <c r="LC14" s="58"/>
      <c r="LD14" s="58"/>
      <c r="LE14" s="58"/>
      <c r="LF14" s="58"/>
      <c r="LG14" s="58"/>
      <c r="LH14" s="58"/>
      <c r="LI14" s="58"/>
      <c r="LJ14" s="58"/>
      <c r="LK14" s="58"/>
      <c r="LL14" s="58"/>
      <c r="LM14" s="58"/>
      <c r="LN14" s="58"/>
      <c r="LO14" s="58"/>
      <c r="LP14" s="58"/>
      <c r="LQ14" s="58"/>
      <c r="LR14" s="58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58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8"/>
    </row>
    <row r="15" spans="1:409" ht="6" customHeight="1" x14ac:dyDescent="0.25">
      <c r="A15" s="4"/>
      <c r="B15" s="5"/>
      <c r="C15" s="5"/>
      <c r="D15" s="5"/>
      <c r="E15" s="5"/>
      <c r="F15" s="5"/>
      <c r="G15" s="5"/>
      <c r="H15" s="3"/>
      <c r="I15" s="4"/>
      <c r="J15" s="4"/>
      <c r="K15" s="4"/>
      <c r="L15" s="4"/>
      <c r="M15" s="5"/>
      <c r="N15" s="3"/>
      <c r="O15" s="3"/>
      <c r="P15" s="3"/>
      <c r="Q15" s="2"/>
      <c r="R15" s="2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2"/>
      <c r="AE15" s="62"/>
      <c r="AF15" s="57"/>
      <c r="AG15" s="57"/>
      <c r="AH15" s="57"/>
      <c r="AI15" s="57"/>
      <c r="AJ15" s="57"/>
      <c r="AK15" s="57"/>
      <c r="AL15" s="57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</row>
    <row r="16" spans="1:409" ht="11.25" customHeight="1" x14ac:dyDescent="0.25">
      <c r="A16" s="5"/>
      <c r="B16" s="6" t="s">
        <v>5</v>
      </c>
      <c r="C16" s="5"/>
      <c r="D16" s="3"/>
      <c r="E16" s="5"/>
      <c r="F16" s="5"/>
      <c r="G16" s="5"/>
      <c r="H16" s="3"/>
      <c r="I16" s="6" t="s">
        <v>40</v>
      </c>
      <c r="J16" s="5"/>
      <c r="K16" s="5"/>
      <c r="L16" s="5"/>
      <c r="M16" s="5"/>
      <c r="N16" s="3"/>
      <c r="O16" s="3"/>
      <c r="P16" s="3"/>
      <c r="Q16" s="2"/>
      <c r="R16" s="2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2"/>
      <c r="AE16" s="62"/>
      <c r="AF16" s="57"/>
      <c r="AG16" s="57"/>
      <c r="AH16" s="57" t="s">
        <v>30</v>
      </c>
      <c r="AI16" s="57"/>
      <c r="AJ16" s="57"/>
      <c r="AK16" s="57"/>
      <c r="AL16" s="57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</row>
    <row r="17" spans="1:409" ht="12.75" customHeight="1" x14ac:dyDescent="0.25">
      <c r="A17" s="5"/>
      <c r="B17" s="89"/>
      <c r="C17" s="66"/>
      <c r="D17" s="66"/>
      <c r="E17" s="66"/>
      <c r="F17" s="66"/>
      <c r="G17" s="66"/>
      <c r="H17" s="5"/>
      <c r="I17" s="65"/>
      <c r="J17" s="91"/>
      <c r="K17" s="91"/>
      <c r="L17" s="91"/>
      <c r="M17" s="91"/>
      <c r="N17" s="91"/>
      <c r="O17" s="3"/>
      <c r="P17" s="3"/>
      <c r="Q17" s="2"/>
      <c r="R17" s="2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2"/>
      <c r="AE17" s="62"/>
      <c r="AF17" s="57"/>
      <c r="AG17" s="57"/>
      <c r="AH17" s="57" t="s">
        <v>31</v>
      </c>
      <c r="AI17" s="57"/>
      <c r="AJ17" s="57"/>
      <c r="AK17" s="57"/>
      <c r="AL17" s="57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</row>
    <row r="18" spans="1:409" ht="6" customHeight="1" x14ac:dyDescent="0.25">
      <c r="A18" s="5"/>
      <c r="B18" s="7"/>
      <c r="C18" s="7"/>
      <c r="D18" s="3"/>
      <c r="E18" s="7"/>
      <c r="F18" s="7"/>
      <c r="G18" s="7"/>
      <c r="H18" s="5"/>
      <c r="I18" s="5"/>
      <c r="J18" s="5"/>
      <c r="K18" s="5"/>
      <c r="L18" s="5"/>
      <c r="M18" s="5"/>
      <c r="N18" s="3"/>
      <c r="O18" s="3"/>
      <c r="P18" s="3"/>
      <c r="Q18" s="2"/>
      <c r="R18" s="2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2"/>
      <c r="AE18" s="62"/>
      <c r="AF18" s="57"/>
      <c r="AG18" s="57"/>
      <c r="AH18" s="57"/>
      <c r="AI18" s="57"/>
      <c r="AJ18" s="57"/>
      <c r="AK18" s="57"/>
      <c r="AL18" s="57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  <c r="JC18" s="58"/>
      <c r="JD18" s="58"/>
      <c r="JE18" s="58"/>
      <c r="JF18" s="58"/>
      <c r="JG18" s="58"/>
      <c r="JH18" s="58"/>
      <c r="JI18" s="58"/>
      <c r="JJ18" s="58"/>
      <c r="JK18" s="58"/>
      <c r="JL18" s="58"/>
      <c r="JM18" s="58"/>
      <c r="JN18" s="58"/>
      <c r="JO18" s="58"/>
      <c r="JP18" s="58"/>
      <c r="JQ18" s="58"/>
      <c r="JR18" s="58"/>
      <c r="JS18" s="58"/>
      <c r="JT18" s="58"/>
      <c r="JU18" s="58"/>
      <c r="JV18" s="58"/>
      <c r="JW18" s="58"/>
      <c r="JX18" s="58"/>
      <c r="JY18" s="58"/>
      <c r="JZ18" s="58"/>
      <c r="KA18" s="58"/>
      <c r="KB18" s="58"/>
      <c r="KC18" s="58"/>
      <c r="KD18" s="58"/>
      <c r="KE18" s="58"/>
      <c r="KF18" s="58"/>
      <c r="KG18" s="58"/>
      <c r="KH18" s="58"/>
      <c r="KI18" s="58"/>
      <c r="KJ18" s="58"/>
      <c r="KK18" s="58"/>
      <c r="KL18" s="58"/>
      <c r="KM18" s="58"/>
      <c r="KN18" s="58"/>
      <c r="KO18" s="58"/>
      <c r="KP18" s="58"/>
      <c r="KQ18" s="58"/>
      <c r="KR18" s="58"/>
      <c r="KS18" s="58"/>
      <c r="KT18" s="58"/>
      <c r="KU18" s="58"/>
      <c r="KV18" s="58"/>
      <c r="KW18" s="58"/>
      <c r="KX18" s="58"/>
      <c r="KY18" s="58"/>
      <c r="KZ18" s="58"/>
      <c r="LA18" s="58"/>
      <c r="LB18" s="58"/>
      <c r="LC18" s="58"/>
      <c r="LD18" s="58"/>
      <c r="LE18" s="58"/>
      <c r="LF18" s="58"/>
      <c r="LG18" s="58"/>
      <c r="LH18" s="58"/>
      <c r="LI18" s="58"/>
      <c r="LJ18" s="58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8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8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8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8"/>
    </row>
    <row r="19" spans="1:409" ht="11.25" customHeight="1" x14ac:dyDescent="0.25">
      <c r="A19" s="5"/>
      <c r="B19" s="6" t="s">
        <v>6</v>
      </c>
      <c r="C19" s="7"/>
      <c r="D19" s="3"/>
      <c r="E19" s="7"/>
      <c r="F19" s="7"/>
      <c r="G19" s="7"/>
      <c r="H19" s="5"/>
      <c r="I19" s="6" t="s">
        <v>7</v>
      </c>
      <c r="J19" s="5"/>
      <c r="K19" s="5"/>
      <c r="L19" s="5"/>
      <c r="M19" s="5"/>
      <c r="N19" s="3"/>
      <c r="O19" s="3"/>
      <c r="P19" s="3"/>
      <c r="Q19" s="2"/>
      <c r="R19" s="2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62"/>
      <c r="AF19" s="57"/>
      <c r="AG19" s="57"/>
      <c r="AH19" s="57"/>
      <c r="AI19" s="57"/>
      <c r="AJ19" s="57"/>
      <c r="AK19" s="57"/>
      <c r="AL19" s="57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8"/>
      <c r="KC19" s="58"/>
      <c r="KD19" s="58"/>
      <c r="KE19" s="58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8"/>
      <c r="KQ19" s="58"/>
      <c r="KR19" s="58"/>
      <c r="KS19" s="58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8"/>
      <c r="LE19" s="58"/>
      <c r="LF19" s="58"/>
      <c r="LG19" s="58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8"/>
      <c r="LS19" s="58"/>
      <c r="LT19" s="58"/>
      <c r="LU19" s="58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8"/>
      <c r="MG19" s="58"/>
      <c r="MH19" s="58"/>
      <c r="MI19" s="58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8"/>
      <c r="MU19" s="58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8"/>
    </row>
    <row r="20" spans="1:409" ht="12.75" customHeight="1" x14ac:dyDescent="0.25">
      <c r="A20" s="5"/>
      <c r="B20" s="65"/>
      <c r="C20" s="66"/>
      <c r="D20" s="66"/>
      <c r="E20" s="66"/>
      <c r="F20" s="66"/>
      <c r="G20" s="66"/>
      <c r="H20" s="5"/>
      <c r="I20" s="65"/>
      <c r="J20" s="91"/>
      <c r="K20" s="91"/>
      <c r="L20" s="91"/>
      <c r="M20" s="91"/>
      <c r="N20" s="91"/>
      <c r="O20" s="3"/>
      <c r="P20" s="3"/>
      <c r="Q20" s="2"/>
      <c r="R20" s="2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  <c r="AE20" s="62"/>
      <c r="AF20" s="57"/>
      <c r="AG20" s="57"/>
      <c r="AH20" s="57"/>
      <c r="AI20" s="57"/>
      <c r="AJ20" s="57"/>
      <c r="AK20" s="57"/>
      <c r="AL20" s="57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  <c r="LF20" s="58"/>
      <c r="LG20" s="58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8"/>
      <c r="LS20" s="58"/>
      <c r="LT20" s="58"/>
      <c r="LU20" s="58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8"/>
      <c r="MG20" s="58"/>
      <c r="MH20" s="58"/>
      <c r="MI20" s="58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8"/>
      <c r="MU20" s="58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8"/>
    </row>
    <row r="21" spans="1:409" ht="6" customHeight="1" x14ac:dyDescent="0.25">
      <c r="A21" s="5"/>
      <c r="B21" s="5"/>
      <c r="C21" s="5"/>
      <c r="D21" s="5"/>
      <c r="E21" s="5"/>
      <c r="F21" s="5"/>
      <c r="G21" s="5"/>
      <c r="H21" s="5"/>
      <c r="I21" s="3"/>
      <c r="J21" s="3"/>
      <c r="K21" s="3"/>
      <c r="L21" s="3"/>
      <c r="M21" s="3"/>
      <c r="N21" s="3"/>
      <c r="O21" s="3"/>
      <c r="P21" s="3"/>
      <c r="Q21" s="2"/>
      <c r="R21" s="2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  <c r="AE21" s="62"/>
      <c r="AF21" s="57"/>
      <c r="AG21" s="57"/>
      <c r="AH21" s="57"/>
      <c r="AI21" s="57"/>
      <c r="AJ21" s="57"/>
      <c r="AK21" s="57"/>
      <c r="AL21" s="57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</row>
    <row r="22" spans="1:409" ht="12.75" customHeight="1" x14ac:dyDescent="0.25">
      <c r="A22" s="5"/>
      <c r="B22" s="6" t="s">
        <v>41</v>
      </c>
      <c r="C22" s="7"/>
      <c r="D22" s="3"/>
      <c r="E22" s="7"/>
      <c r="F22" s="7"/>
      <c r="G22" s="7"/>
      <c r="H22" s="5"/>
      <c r="I22" s="3"/>
      <c r="J22" s="3"/>
      <c r="K22" s="3"/>
      <c r="L22" s="3"/>
      <c r="M22" s="3"/>
      <c r="N22" s="3"/>
      <c r="O22" s="3"/>
      <c r="P22" s="3"/>
      <c r="Q22" s="2"/>
      <c r="R22" s="2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/>
      <c r="AE22" s="62"/>
      <c r="AF22" s="57"/>
      <c r="AG22" s="57"/>
      <c r="AH22" s="57"/>
      <c r="AI22" s="57"/>
      <c r="AJ22" s="57"/>
      <c r="AK22" s="57"/>
      <c r="AL22" s="57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  <c r="LF22" s="58"/>
      <c r="LG22" s="58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8"/>
      <c r="LS22" s="58"/>
      <c r="LT22" s="58"/>
      <c r="LU22" s="58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8"/>
      <c r="MG22" s="58"/>
      <c r="MH22" s="58"/>
      <c r="MI22" s="58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8"/>
    </row>
    <row r="23" spans="1:409" ht="12.75" customHeight="1" x14ac:dyDescent="0.25">
      <c r="A23" s="5"/>
      <c r="B23" s="65"/>
      <c r="C23" s="66"/>
      <c r="D23" s="66"/>
      <c r="E23" s="66"/>
      <c r="F23" s="66"/>
      <c r="G23" s="66"/>
      <c r="H23" s="5"/>
      <c r="I23" s="3"/>
      <c r="J23" s="3"/>
      <c r="K23" s="3"/>
      <c r="L23" s="3"/>
      <c r="M23" s="3"/>
      <c r="N23" s="3"/>
      <c r="O23" s="3"/>
      <c r="P23" s="3"/>
      <c r="Q23" s="2"/>
      <c r="R23" s="2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2"/>
      <c r="AE23" s="62"/>
      <c r="AF23" s="57"/>
      <c r="AG23" s="57"/>
      <c r="AH23" s="57"/>
      <c r="AI23" s="57"/>
      <c r="AJ23" s="57"/>
      <c r="AK23" s="57"/>
      <c r="AL23" s="57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</row>
    <row r="24" spans="1:409" ht="6" customHeight="1" x14ac:dyDescent="0.25">
      <c r="A24" s="5"/>
      <c r="B24" s="7"/>
      <c r="C24" s="7"/>
      <c r="D24" s="3"/>
      <c r="E24" s="7"/>
      <c r="F24" s="7"/>
      <c r="G24" s="7"/>
      <c r="H24" s="5"/>
      <c r="I24" s="5"/>
      <c r="J24" s="5"/>
      <c r="K24" s="5"/>
      <c r="L24" s="5"/>
      <c r="M24" s="5"/>
      <c r="N24" s="3"/>
      <c r="O24" s="3"/>
      <c r="P24" s="3"/>
      <c r="Q24" s="2"/>
      <c r="R24" s="2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2"/>
      <c r="AE24" s="62"/>
      <c r="AF24" s="57"/>
      <c r="AG24" s="57"/>
      <c r="AH24" s="57"/>
      <c r="AI24" s="57"/>
      <c r="AJ24" s="57"/>
      <c r="AK24" s="57"/>
      <c r="AL24" s="57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</row>
    <row r="25" spans="1:409" x14ac:dyDescent="0.25">
      <c r="A25" s="8"/>
      <c r="B25" s="33" t="s">
        <v>24</v>
      </c>
      <c r="C25" s="33"/>
      <c r="D25" s="27"/>
      <c r="E25" s="24"/>
      <c r="F25" s="24"/>
      <c r="G25" s="10"/>
      <c r="H25" s="9"/>
      <c r="I25" s="8"/>
      <c r="J25" s="8"/>
      <c r="K25" s="8"/>
      <c r="L25" s="8"/>
      <c r="M25" s="8"/>
      <c r="N25" s="1"/>
      <c r="O25" s="1"/>
      <c r="P25" s="1"/>
      <c r="Q25" s="2"/>
      <c r="R25" s="2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  <c r="AE25" s="62"/>
      <c r="AF25" s="57" t="s">
        <v>32</v>
      </c>
      <c r="AG25" s="57"/>
      <c r="AH25" s="57"/>
      <c r="AI25" s="57"/>
      <c r="AJ25" s="57"/>
      <c r="AK25" s="57"/>
      <c r="AL25" s="57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</row>
    <row r="26" spans="1:409" ht="9" customHeight="1" x14ac:dyDescent="0.25">
      <c r="A26" s="8"/>
      <c r="B26" s="33"/>
      <c r="C26" s="33"/>
      <c r="D26" s="27"/>
      <c r="E26" s="24"/>
      <c r="F26" s="24"/>
      <c r="G26" s="10"/>
      <c r="H26" s="24"/>
      <c r="I26" s="1"/>
      <c r="J26" s="1"/>
      <c r="K26" s="1"/>
      <c r="L26" s="1"/>
      <c r="M26" s="1"/>
      <c r="N26" s="1"/>
      <c r="O26" s="1"/>
      <c r="P26" s="1"/>
      <c r="Q26" s="2"/>
      <c r="R26" s="2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  <c r="AE26" s="62"/>
      <c r="AF26" s="60" t="s">
        <v>36</v>
      </c>
      <c r="AG26" s="57"/>
      <c r="AH26" s="57"/>
      <c r="AI26" s="57"/>
      <c r="AJ26" s="57"/>
      <c r="AK26" s="57"/>
      <c r="AL26" s="57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</row>
    <row r="27" spans="1:409" x14ac:dyDescent="0.25">
      <c r="A27" s="12"/>
      <c r="B27" s="15" t="s">
        <v>14</v>
      </c>
      <c r="C27" s="14"/>
      <c r="D27" s="11"/>
      <c r="E27" s="14"/>
      <c r="F27" s="14"/>
      <c r="G27" s="14"/>
      <c r="H27" s="13"/>
      <c r="I27" s="11"/>
      <c r="J27" s="11"/>
      <c r="K27" s="11"/>
      <c r="L27" s="11"/>
      <c r="M27" s="11"/>
      <c r="N27" s="11"/>
      <c r="O27" s="11"/>
      <c r="P27" s="11"/>
      <c r="Q27" s="2"/>
      <c r="R27" s="2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62"/>
      <c r="AF27" s="60" t="s">
        <v>37</v>
      </c>
      <c r="AG27" s="57"/>
      <c r="AH27" s="57"/>
      <c r="AI27" s="57"/>
      <c r="AJ27" s="57"/>
      <c r="AK27" s="57"/>
      <c r="AL27" s="57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  <c r="LF27" s="58"/>
      <c r="LG27" s="58"/>
      <c r="LH27" s="58"/>
      <c r="LI27" s="58"/>
      <c r="LJ27" s="58"/>
      <c r="LK27" s="58"/>
      <c r="LL27" s="58"/>
      <c r="LM27" s="58"/>
      <c r="LN27" s="58"/>
      <c r="LO27" s="58"/>
      <c r="LP27" s="58"/>
      <c r="LQ27" s="58"/>
      <c r="LR27" s="58"/>
      <c r="LS27" s="58"/>
      <c r="LT27" s="58"/>
      <c r="LU27" s="58"/>
      <c r="LV27" s="58"/>
      <c r="LW27" s="58"/>
      <c r="LX27" s="58"/>
      <c r="LY27" s="58"/>
      <c r="LZ27" s="58"/>
      <c r="MA27" s="58"/>
      <c r="MB27" s="58"/>
      <c r="MC27" s="58"/>
      <c r="MD27" s="58"/>
      <c r="ME27" s="58"/>
      <c r="MF27" s="58"/>
      <c r="MG27" s="58"/>
      <c r="MH27" s="58"/>
      <c r="MI27" s="58"/>
      <c r="MJ27" s="58"/>
      <c r="MK27" s="58"/>
      <c r="ML27" s="58"/>
      <c r="MM27" s="58"/>
      <c r="MN27" s="58"/>
      <c r="MO27" s="58"/>
      <c r="MP27" s="58"/>
      <c r="MQ27" s="58"/>
      <c r="MR27" s="58"/>
      <c r="MS27" s="58"/>
      <c r="MT27" s="58"/>
      <c r="MU27" s="58"/>
      <c r="MV27" s="58"/>
      <c r="MW27" s="58"/>
      <c r="MX27" s="58"/>
      <c r="MY27" s="58"/>
      <c r="MZ27" s="58"/>
      <c r="NA27" s="58"/>
      <c r="NB27" s="58"/>
      <c r="NC27" s="58"/>
      <c r="ND27" s="58"/>
      <c r="NE27" s="58"/>
      <c r="NF27" s="58"/>
      <c r="NG27" s="58"/>
      <c r="NH27" s="58"/>
      <c r="NI27" s="58"/>
      <c r="NJ27" s="58"/>
      <c r="NK27" s="58"/>
      <c r="NL27" s="58"/>
      <c r="NM27" s="58"/>
      <c r="NN27" s="58"/>
      <c r="NO27" s="58"/>
      <c r="NP27" s="58"/>
      <c r="NQ27" s="58"/>
      <c r="NR27" s="58"/>
      <c r="NS27" s="58"/>
      <c r="NT27" s="58"/>
      <c r="NU27" s="58"/>
      <c r="NV27" s="58"/>
      <c r="NW27" s="58"/>
      <c r="NX27" s="58"/>
      <c r="NY27" s="58"/>
      <c r="NZ27" s="58"/>
      <c r="OA27" s="58"/>
      <c r="OB27" s="58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8"/>
    </row>
    <row r="28" spans="1:409" x14ac:dyDescent="0.25">
      <c r="A28" s="12"/>
      <c r="B28" s="13" t="s">
        <v>19</v>
      </c>
      <c r="C28" s="81" t="s">
        <v>32</v>
      </c>
      <c r="D28" s="82"/>
      <c r="E28" s="82"/>
      <c r="F28" s="82"/>
      <c r="G28" s="82"/>
      <c r="H28" s="82"/>
      <c r="I28" s="82"/>
      <c r="J28" s="82"/>
      <c r="K28" s="11"/>
      <c r="L28" s="11"/>
      <c r="M28" s="16"/>
      <c r="N28" s="11"/>
      <c r="O28" s="11"/>
      <c r="P28" s="11"/>
      <c r="Q28" s="2"/>
      <c r="R28" s="2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2"/>
      <c r="AE28" s="62"/>
      <c r="AF28" s="60" t="s">
        <v>35</v>
      </c>
      <c r="AG28" s="57"/>
      <c r="AH28" s="57"/>
      <c r="AI28" s="57"/>
      <c r="AJ28" s="57"/>
      <c r="AK28" s="57"/>
      <c r="AL28" s="57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</row>
    <row r="29" spans="1:409" ht="7.5" customHeight="1" x14ac:dyDescent="0.25">
      <c r="A29" s="12"/>
      <c r="B29" s="19"/>
      <c r="C29" s="14"/>
      <c r="D29" s="11"/>
      <c r="E29" s="14"/>
      <c r="F29" s="14"/>
      <c r="G29" s="15"/>
      <c r="H29" s="13"/>
      <c r="I29" s="12"/>
      <c r="J29" s="12"/>
      <c r="K29" s="12"/>
      <c r="L29" s="12"/>
      <c r="M29" s="83"/>
      <c r="N29" s="83"/>
      <c r="O29" s="12"/>
      <c r="P29" s="11"/>
      <c r="Q29" s="2"/>
      <c r="R29" s="2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2"/>
      <c r="AE29" s="62"/>
      <c r="AF29" s="60" t="s">
        <v>44</v>
      </c>
      <c r="AG29" s="57"/>
      <c r="AH29" s="57"/>
      <c r="AI29" s="57"/>
      <c r="AJ29" s="57"/>
      <c r="AK29" s="57"/>
      <c r="AL29" s="57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</row>
    <row r="30" spans="1:409" x14ac:dyDescent="0.25">
      <c r="A30" s="12"/>
      <c r="B30" s="15"/>
      <c r="C30" s="14"/>
      <c r="D30" s="11"/>
      <c r="E30" s="14"/>
      <c r="F30" s="14"/>
      <c r="G30" s="13"/>
      <c r="H30" s="13"/>
      <c r="I30" s="44"/>
      <c r="J30" s="70"/>
      <c r="K30" s="70"/>
      <c r="L30" s="70"/>
      <c r="M30" s="70"/>
      <c r="N30" s="70"/>
      <c r="O30" s="38"/>
      <c r="P30" s="11"/>
      <c r="Q30" s="2"/>
      <c r="R30" s="2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2"/>
      <c r="AE30" s="62"/>
      <c r="AF30" s="60"/>
      <c r="AG30" s="57"/>
      <c r="AH30" s="57"/>
      <c r="AI30" s="57"/>
      <c r="AJ30" s="57"/>
      <c r="AK30" s="57"/>
      <c r="AL30" s="57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</row>
    <row r="31" spans="1:409" x14ac:dyDescent="0.25">
      <c r="A31" s="12"/>
      <c r="B31" s="13" t="str">
        <f>IF(C28="ADAGIO: single 200€ - twin 200€ - triple 230€ - quadruple 270€ - meal: 43€ each (breakfast included)","Single Rooms:",IF(C28="FORUM: single 140€ - twin 170€ - no triple - meal: 40€ each (breakfast included)","Single Rooms:",IF(C28="MARRIOTT: single 215€ - twin 235€ - triple 260€ - meal: 38€ each (breakfast included)","Single Rooms:",IF(C28="NOVOTEL: single 210€ - twin 230€ - no triple - meal: 43€ each (breakfast included)","Single Rooms:",IF(C28="COLUMBUS: single 215€ - twin 230€ - triple 255€ - meal: 40€ each (breakfast included)","Single Rooms:","")))))</f>
        <v/>
      </c>
      <c r="C31" s="32"/>
      <c r="D31" s="16"/>
      <c r="E31" s="14"/>
      <c r="F31" s="71" t="str">
        <f>IF(C28="MARRIOTT: single 205€ - twin 215€ - triple 225€ - meal: 36€ each (breakfast included)","Meals at the hotel:",IF(C28="NOVOTEL: single 190€ - twin 205€ - no triple - meal: 36€ each (breakfast included)","Meals at the hotel:",""))</f>
        <v/>
      </c>
      <c r="G31" s="72"/>
      <c r="H31" s="14"/>
      <c r="I31" s="64" t="str">
        <f>IF(C28="ADAGIO: single 200€ - twin 200€ - triple 230€ - quadruple 270€ - meal: 43€ each (breakfast included)","Quadruple Rooms:","")</f>
        <v/>
      </c>
      <c r="J31" s="32"/>
      <c r="K31" s="12"/>
      <c r="L31" s="12"/>
      <c r="M31" s="70"/>
      <c r="N31" s="70"/>
      <c r="O31" s="38"/>
      <c r="P31" s="11"/>
      <c r="Q31" s="2"/>
      <c r="R31" s="2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  <c r="AE31" s="62"/>
      <c r="AF31" s="60" t="s">
        <v>20</v>
      </c>
      <c r="AG31" s="57"/>
      <c r="AH31" s="57"/>
      <c r="AI31" s="57"/>
      <c r="AJ31" s="57"/>
      <c r="AK31" s="57"/>
      <c r="AL31" s="57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</row>
    <row r="32" spans="1:409" x14ac:dyDescent="0.25">
      <c r="A32" s="12"/>
      <c r="B32" s="17"/>
      <c r="C32" s="14"/>
      <c r="D32" s="11"/>
      <c r="E32" s="14"/>
      <c r="F32" s="26"/>
      <c r="G32" s="63"/>
      <c r="H32" s="17"/>
      <c r="I32" s="45"/>
      <c r="J32" s="59"/>
      <c r="K32" s="12"/>
      <c r="L32" s="12"/>
      <c r="M32" s="84"/>
      <c r="N32" s="84"/>
      <c r="O32" s="38"/>
      <c r="P32" s="11"/>
      <c r="Q32" s="2"/>
      <c r="R32" s="2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2"/>
      <c r="AE32" s="62"/>
      <c r="AF32" s="57"/>
      <c r="AG32" s="57"/>
      <c r="AH32" s="57"/>
      <c r="AI32" s="57"/>
      <c r="AJ32" s="57"/>
      <c r="AK32" s="57"/>
      <c r="AL32" s="57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</row>
    <row r="33" spans="1:409" ht="15.75" customHeight="1" x14ac:dyDescent="0.25">
      <c r="A33" s="12"/>
      <c r="B33" s="13" t="str">
        <f>IF(C28="ADAGIO: single 200€ - twin 200€ - triple 230€ - quadruple 270€ - meal: 43€ each (breakfast included)","Twin Rooms:",IF(C28="FORUM: single 140€ - twin 170€ - no triple - meal: 40€ each (breakfast included)","Twin Rooms:",IF(C28="MARRIOTT: single 215€ - twin 235€ - triple 260€ - meal: 38€ each (breakfast included)","Twin Rooms:",IF(C28="NOVOTEL: single 210€ - twin 230€ - no triple - meal: 43€ each (breakfast included)","Twin Rooms:",IF(C28="COLUMBUS: single 215€ - twin 230€ - triple 255€ - meal: 40€ each (breakfast included)","Twin Rooms:","")))))</f>
        <v/>
      </c>
      <c r="C33" s="32"/>
      <c r="D33" s="11"/>
      <c r="E33" s="14"/>
      <c r="F33" s="30"/>
      <c r="G33" s="13"/>
      <c r="H33" s="17"/>
      <c r="I33" s="45"/>
      <c r="J33" s="45"/>
      <c r="K33" s="12"/>
      <c r="L33" s="12"/>
      <c r="M33" s="85"/>
      <c r="N33" s="85"/>
      <c r="O33" s="45"/>
      <c r="P33" s="11"/>
      <c r="Q33" s="2"/>
      <c r="R33" s="2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2"/>
      <c r="AE33" s="62"/>
      <c r="AF33" s="57" t="s">
        <v>22</v>
      </c>
      <c r="AG33" s="57"/>
      <c r="AH33" s="57"/>
      <c r="AI33" s="57"/>
      <c r="AJ33" s="57"/>
      <c r="AK33" s="57"/>
      <c r="AL33" s="57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</row>
    <row r="34" spans="1:409" ht="15.75" customHeight="1" x14ac:dyDescent="0.25">
      <c r="A34" s="12"/>
      <c r="B34" s="11"/>
      <c r="C34" s="11"/>
      <c r="D34" s="11"/>
      <c r="E34" s="14"/>
      <c r="F34" s="17"/>
      <c r="G34" s="13"/>
      <c r="H34" s="12"/>
      <c r="I34" s="45"/>
      <c r="J34" s="45"/>
      <c r="K34" s="12"/>
      <c r="L34" s="12"/>
      <c r="M34" s="85"/>
      <c r="N34" s="85"/>
      <c r="O34" s="45"/>
      <c r="P34" s="11"/>
      <c r="Q34" s="2"/>
      <c r="R34" s="2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2"/>
      <c r="AE34" s="62"/>
      <c r="AF34" s="57" t="s">
        <v>23</v>
      </c>
      <c r="AG34" s="57"/>
      <c r="AH34" s="57"/>
      <c r="AI34" s="57"/>
      <c r="AJ34" s="57"/>
      <c r="AK34" s="57"/>
      <c r="AL34" s="57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</row>
    <row r="35" spans="1:409" x14ac:dyDescent="0.25">
      <c r="A35" s="11"/>
      <c r="B35" s="13" t="str">
        <f>IF(C28="ADAGIO: single 200€ - twin 200€ - triple 230€ - quadruple 270€ - meal: 43€ each (breakfast included)","Triple Rooms:",IF(C28="MARRIOTT: single 215€ - twin 235€ - triple 260€ - meal: 38€ each (breakfast included)","Triple Rooms:",IF(C28="COLUMBUS: single 215€ - twin 230€ - triple 255€ - meal: 40€ each (breakfast included)","Triple Rooms:","")))</f>
        <v/>
      </c>
      <c r="C35" s="32"/>
      <c r="D35" s="11"/>
      <c r="E35" s="14"/>
      <c r="F35" s="78" t="s">
        <v>15</v>
      </c>
      <c r="G35" s="78"/>
      <c r="H35" s="78"/>
      <c r="I35" s="78"/>
      <c r="J35" s="78"/>
      <c r="K35" s="78"/>
      <c r="L35" s="78"/>
      <c r="M35" s="78"/>
      <c r="N35" s="78"/>
      <c r="O35" s="45"/>
      <c r="P35" s="11"/>
      <c r="Q35" s="2"/>
      <c r="R35" s="2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62"/>
      <c r="AF35" s="57" t="s">
        <v>25</v>
      </c>
      <c r="AG35" s="57"/>
      <c r="AH35" s="57"/>
      <c r="AI35" s="57"/>
      <c r="AJ35" s="57"/>
      <c r="AK35" s="57"/>
      <c r="AL35" s="57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</row>
    <row r="36" spans="1:409" x14ac:dyDescent="0.25">
      <c r="A36" s="11"/>
      <c r="B36" s="13"/>
      <c r="C36" s="45"/>
      <c r="D36" s="11"/>
      <c r="E36" s="14"/>
      <c r="F36" s="26"/>
      <c r="G36" s="13"/>
      <c r="H36" s="17"/>
      <c r="I36" s="45"/>
      <c r="J36" s="46"/>
      <c r="K36" s="11"/>
      <c r="L36" s="11"/>
      <c r="M36" s="11"/>
      <c r="N36" s="45"/>
      <c r="O36" s="54"/>
      <c r="P36" s="11"/>
      <c r="Q36" s="2"/>
      <c r="R36" s="2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2"/>
      <c r="AE36" s="62"/>
      <c r="AF36" s="57"/>
      <c r="AG36" s="57"/>
      <c r="AH36" s="57"/>
      <c r="AI36" s="57"/>
      <c r="AJ36" s="57"/>
      <c r="AK36" s="57"/>
      <c r="AL36" s="57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</row>
    <row r="37" spans="1:409" x14ac:dyDescent="0.25">
      <c r="A37" s="11"/>
      <c r="B37" s="86"/>
      <c r="C37" s="73" t="s">
        <v>38</v>
      </c>
      <c r="D37" s="73"/>
      <c r="E37" s="73"/>
      <c r="F37" s="73"/>
      <c r="G37" s="73"/>
      <c r="H37" s="73"/>
      <c r="I37" s="73"/>
      <c r="J37" s="73"/>
      <c r="K37" s="11"/>
      <c r="L37" s="11"/>
      <c r="M37" s="45"/>
      <c r="N37" s="45"/>
      <c r="O37" s="54"/>
      <c r="P37" s="11"/>
      <c r="Q37" s="2"/>
      <c r="R37" s="2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2"/>
      <c r="AE37" s="62"/>
      <c r="AF37" s="57"/>
      <c r="AG37" s="57"/>
      <c r="AH37" s="57"/>
      <c r="AI37" s="57"/>
      <c r="AJ37" s="57"/>
      <c r="AK37" s="57"/>
      <c r="AL37" s="57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</row>
    <row r="38" spans="1:409" ht="4.5" customHeight="1" x14ac:dyDescent="0.25">
      <c r="A38" s="11"/>
      <c r="B38" s="87"/>
      <c r="C38" s="73"/>
      <c r="D38" s="73"/>
      <c r="E38" s="73"/>
      <c r="F38" s="73"/>
      <c r="G38" s="73"/>
      <c r="H38" s="73"/>
      <c r="I38" s="73"/>
      <c r="J38" s="73"/>
      <c r="K38" s="11"/>
      <c r="L38" s="11"/>
      <c r="M38" s="45"/>
      <c r="N38" s="45"/>
      <c r="O38" s="54"/>
      <c r="P38" s="11"/>
      <c r="Q38" s="2"/>
      <c r="R38" s="2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2"/>
      <c r="AE38" s="62"/>
      <c r="AF38" s="57"/>
      <c r="AG38" s="57"/>
      <c r="AH38" s="57"/>
      <c r="AI38" s="57"/>
      <c r="AJ38" s="57"/>
      <c r="AK38" s="57"/>
      <c r="AL38" s="57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</row>
    <row r="39" spans="1:409" x14ac:dyDescent="0.25">
      <c r="A39" s="11"/>
      <c r="B39" s="87"/>
      <c r="C39" s="73"/>
      <c r="D39" s="73"/>
      <c r="E39" s="73"/>
      <c r="F39" s="73"/>
      <c r="G39" s="73"/>
      <c r="H39" s="73"/>
      <c r="I39" s="73"/>
      <c r="J39" s="73"/>
      <c r="K39" s="11"/>
      <c r="L39" s="11"/>
      <c r="M39" s="45"/>
      <c r="N39" s="45"/>
      <c r="O39" s="54"/>
      <c r="P39" s="11"/>
      <c r="Q39" s="2"/>
      <c r="R39" s="2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2"/>
      <c r="AE39" s="62"/>
      <c r="AF39" s="57"/>
      <c r="AG39" s="57"/>
      <c r="AH39" s="57"/>
      <c r="AI39" s="57"/>
      <c r="AJ39" s="57"/>
      <c r="AK39" s="57"/>
      <c r="AL39" s="57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</row>
    <row r="40" spans="1:409" ht="4.5" customHeight="1" x14ac:dyDescent="0.25">
      <c r="A40" s="11"/>
      <c r="B40" s="87"/>
      <c r="C40" s="46"/>
      <c r="D40" s="11"/>
      <c r="E40" s="14"/>
      <c r="F40" s="26"/>
      <c r="G40" s="13"/>
      <c r="H40" s="17"/>
      <c r="I40" s="45"/>
      <c r="J40" s="45"/>
      <c r="K40" s="11"/>
      <c r="L40" s="11"/>
      <c r="M40" s="45"/>
      <c r="N40" s="45"/>
      <c r="O40" s="54"/>
      <c r="P40" s="11"/>
      <c r="Q40" s="2"/>
      <c r="R40" s="2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2"/>
      <c r="AE40" s="62"/>
      <c r="AF40" s="57"/>
      <c r="AG40" s="57"/>
      <c r="AH40" s="57"/>
      <c r="AI40" s="57"/>
      <c r="AJ40" s="57"/>
      <c r="AK40" s="57"/>
      <c r="AL40" s="57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</row>
    <row r="41" spans="1:409" x14ac:dyDescent="0.25">
      <c r="A41" s="8"/>
      <c r="B41" s="24" t="s">
        <v>21</v>
      </c>
      <c r="C41" s="1"/>
      <c r="D41" s="1"/>
      <c r="E41" s="1"/>
      <c r="F41" s="1"/>
      <c r="G41" s="1"/>
      <c r="H41" s="27"/>
      <c r="I41" s="28"/>
      <c r="J41" s="1"/>
      <c r="K41" s="1"/>
      <c r="L41" s="1"/>
      <c r="M41" s="1"/>
      <c r="N41" s="1"/>
      <c r="O41" s="1"/>
      <c r="P41" s="1"/>
      <c r="Q41" s="2"/>
      <c r="R41" s="2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2"/>
      <c r="AE41" s="18"/>
      <c r="AF41" s="57"/>
      <c r="AG41" s="57"/>
      <c r="AH41" s="57"/>
      <c r="AI41" s="57"/>
      <c r="AJ41" s="57"/>
      <c r="AK41" s="57"/>
      <c r="AL41" s="57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</row>
    <row r="42" spans="1:409" ht="9" customHeight="1" x14ac:dyDescent="0.25">
      <c r="A42" s="8"/>
      <c r="B42" s="47"/>
      <c r="C42" s="47"/>
      <c r="D42" s="1"/>
      <c r="E42" s="1"/>
      <c r="F42" s="1"/>
      <c r="G42" s="1"/>
      <c r="H42" s="27"/>
      <c r="I42" s="28"/>
      <c r="J42" s="1"/>
      <c r="K42" s="1"/>
      <c r="L42" s="1"/>
      <c r="M42" s="1"/>
      <c r="N42" s="1"/>
      <c r="O42" s="1"/>
      <c r="P42" s="1"/>
      <c r="Q42" s="2"/>
      <c r="R42" s="2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2"/>
      <c r="AE42" s="18" t="s">
        <v>8</v>
      </c>
      <c r="AF42" s="57"/>
      <c r="AG42" s="57"/>
      <c r="AH42" s="57"/>
      <c r="AI42" s="57"/>
      <c r="AJ42" s="57"/>
      <c r="AK42" s="57"/>
      <c r="AL42" s="57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</row>
    <row r="43" spans="1:409" x14ac:dyDescent="0.25">
      <c r="A43" s="8"/>
      <c r="B43" s="67" t="s">
        <v>16</v>
      </c>
      <c r="C43" s="67"/>
      <c r="D43" s="1"/>
      <c r="E43" s="68"/>
      <c r="F43" s="68"/>
      <c r="G43" s="69"/>
      <c r="H43" s="24"/>
      <c r="I43" s="28"/>
      <c r="J43" s="68"/>
      <c r="K43" s="68"/>
      <c r="L43" s="68"/>
      <c r="M43" s="68"/>
      <c r="N43" s="1"/>
      <c r="O43" s="1"/>
      <c r="P43" s="1"/>
      <c r="Q43" s="2"/>
      <c r="R43" s="2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2"/>
      <c r="AE43" s="18" t="s">
        <v>9</v>
      </c>
      <c r="AF43" s="57"/>
      <c r="AG43" s="57"/>
      <c r="AH43" s="57"/>
      <c r="AI43" s="57"/>
      <c r="AJ43" s="57"/>
      <c r="AK43" s="57"/>
      <c r="AL43" s="57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8"/>
      <c r="JA43" s="58"/>
      <c r="JB43" s="58"/>
      <c r="JC43" s="58"/>
      <c r="JD43" s="58"/>
      <c r="JE43" s="58"/>
      <c r="JF43" s="58"/>
      <c r="JG43" s="58"/>
      <c r="JH43" s="58"/>
      <c r="JI43" s="58"/>
      <c r="JJ43" s="58"/>
      <c r="JK43" s="58"/>
      <c r="JL43" s="58"/>
      <c r="JM43" s="58"/>
      <c r="JN43" s="58"/>
      <c r="JO43" s="58"/>
      <c r="JP43" s="58"/>
      <c r="JQ43" s="58"/>
      <c r="JR43" s="58"/>
      <c r="JS43" s="58"/>
      <c r="JT43" s="58"/>
      <c r="JU43" s="58"/>
      <c r="JV43" s="58"/>
      <c r="JW43" s="58"/>
      <c r="JX43" s="58"/>
      <c r="JY43" s="58"/>
      <c r="JZ43" s="58"/>
      <c r="KA43" s="58"/>
      <c r="KB43" s="58"/>
      <c r="KC43" s="58"/>
      <c r="KD43" s="58"/>
      <c r="KE43" s="58"/>
      <c r="KF43" s="58"/>
      <c r="KG43" s="58"/>
      <c r="KH43" s="58"/>
      <c r="KI43" s="58"/>
      <c r="KJ43" s="58"/>
      <c r="KK43" s="58"/>
      <c r="KL43" s="58"/>
      <c r="KM43" s="58"/>
      <c r="KN43" s="58"/>
      <c r="KO43" s="58"/>
      <c r="KP43" s="58"/>
      <c r="KQ43" s="58"/>
      <c r="KR43" s="58"/>
      <c r="KS43" s="58"/>
      <c r="KT43" s="58"/>
      <c r="KU43" s="58"/>
      <c r="KV43" s="58"/>
      <c r="KW43" s="58"/>
      <c r="KX43" s="58"/>
      <c r="KY43" s="58"/>
      <c r="KZ43" s="58"/>
      <c r="LA43" s="58"/>
      <c r="LB43" s="58"/>
      <c r="LC43" s="58"/>
      <c r="LD43" s="58"/>
      <c r="LE43" s="58"/>
      <c r="LF43" s="58"/>
      <c r="LG43" s="58"/>
      <c r="LH43" s="58"/>
      <c r="LI43" s="58"/>
      <c r="LJ43" s="58"/>
      <c r="LK43" s="58"/>
      <c r="LL43" s="58"/>
      <c r="LM43" s="58"/>
      <c r="LN43" s="58"/>
      <c r="LO43" s="58"/>
      <c r="LP43" s="58"/>
      <c r="LQ43" s="58"/>
      <c r="LR43" s="58"/>
      <c r="LS43" s="58"/>
      <c r="LT43" s="58"/>
      <c r="LU43" s="58"/>
      <c r="LV43" s="58"/>
      <c r="LW43" s="58"/>
      <c r="LX43" s="58"/>
      <c r="LY43" s="58"/>
      <c r="LZ43" s="58"/>
      <c r="MA43" s="58"/>
      <c r="MB43" s="58"/>
      <c r="MC43" s="58"/>
      <c r="MD43" s="58"/>
      <c r="ME43" s="58"/>
      <c r="MF43" s="58"/>
      <c r="MG43" s="58"/>
      <c r="MH43" s="58"/>
      <c r="MI43" s="58"/>
      <c r="MJ43" s="58"/>
      <c r="MK43" s="58"/>
      <c r="ML43" s="58"/>
      <c r="MM43" s="58"/>
      <c r="MN43" s="58"/>
      <c r="MO43" s="58"/>
      <c r="MP43" s="58"/>
      <c r="MQ43" s="58"/>
      <c r="MR43" s="58"/>
      <c r="MS43" s="58"/>
      <c r="MT43" s="58"/>
      <c r="MU43" s="58"/>
      <c r="MV43" s="58"/>
      <c r="MW43" s="58"/>
      <c r="MX43" s="58"/>
      <c r="MY43" s="58"/>
      <c r="MZ43" s="58"/>
      <c r="NA43" s="58"/>
      <c r="NB43" s="58"/>
      <c r="NC43" s="58"/>
      <c r="ND43" s="58"/>
      <c r="NE43" s="58"/>
      <c r="NF43" s="58"/>
      <c r="NG43" s="58"/>
      <c r="NH43" s="58"/>
      <c r="NI43" s="58"/>
      <c r="NJ43" s="58"/>
      <c r="NK43" s="58"/>
      <c r="NL43" s="58"/>
      <c r="NM43" s="58"/>
      <c r="NN43" s="58"/>
      <c r="NO43" s="58"/>
      <c r="NP43" s="58"/>
      <c r="NQ43" s="58"/>
      <c r="NR43" s="58"/>
      <c r="NS43" s="58"/>
      <c r="NT43" s="58"/>
      <c r="NU43" s="58"/>
      <c r="NV43" s="58"/>
      <c r="NW43" s="58"/>
      <c r="NX43" s="58"/>
      <c r="NY43" s="58"/>
      <c r="NZ43" s="58"/>
      <c r="OA43" s="58"/>
      <c r="OB43" s="58"/>
      <c r="OC43" s="58"/>
      <c r="OD43" s="58"/>
      <c r="OE43" s="58"/>
      <c r="OF43" s="58"/>
      <c r="OG43" s="58"/>
      <c r="OH43" s="58"/>
      <c r="OI43" s="58"/>
      <c r="OJ43" s="58"/>
      <c r="OK43" s="58"/>
      <c r="OL43" s="58"/>
      <c r="OM43" s="58"/>
      <c r="ON43" s="58"/>
      <c r="OO43" s="58"/>
      <c r="OP43" s="58"/>
      <c r="OQ43" s="58"/>
      <c r="OR43" s="58"/>
      <c r="OS43" s="58"/>
    </row>
    <row r="44" spans="1:409" ht="6" customHeight="1" x14ac:dyDescent="0.25">
      <c r="A44" s="12"/>
      <c r="B44" s="15"/>
      <c r="C44" s="15"/>
      <c r="D44" s="11"/>
      <c r="E44" s="13"/>
      <c r="F44" s="13"/>
      <c r="G44" s="17"/>
      <c r="H44" s="13"/>
      <c r="I44" s="29"/>
      <c r="J44" s="13"/>
      <c r="K44" s="13"/>
      <c r="L44" s="13"/>
      <c r="M44" s="13"/>
      <c r="N44" s="11"/>
      <c r="O44" s="11"/>
      <c r="P44" s="11"/>
      <c r="Q44" s="2"/>
      <c r="R44" s="2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2"/>
      <c r="AE44" s="18"/>
      <c r="AF44" s="57"/>
      <c r="AG44" s="57"/>
      <c r="AH44" s="57"/>
      <c r="AI44" s="57"/>
      <c r="AJ44" s="57"/>
      <c r="AK44" s="57"/>
      <c r="AL44" s="57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  <c r="JI44" s="58"/>
      <c r="JJ44" s="58"/>
      <c r="JK44" s="58"/>
      <c r="JL44" s="58"/>
      <c r="JM44" s="58"/>
      <c r="JN44" s="58"/>
      <c r="JO44" s="58"/>
      <c r="JP44" s="58"/>
      <c r="JQ44" s="58"/>
      <c r="JR44" s="58"/>
      <c r="JS44" s="58"/>
      <c r="JT44" s="58"/>
      <c r="JU44" s="58"/>
      <c r="JV44" s="58"/>
      <c r="JW44" s="58"/>
      <c r="JX44" s="58"/>
      <c r="JY44" s="58"/>
      <c r="JZ44" s="58"/>
      <c r="KA44" s="58"/>
      <c r="KB44" s="58"/>
      <c r="KC44" s="58"/>
      <c r="KD44" s="58"/>
      <c r="KE44" s="58"/>
      <c r="KF44" s="58"/>
      <c r="KG44" s="58"/>
      <c r="KH44" s="58"/>
      <c r="KI44" s="58"/>
      <c r="KJ44" s="58"/>
      <c r="KK44" s="58"/>
      <c r="KL44" s="58"/>
      <c r="KM44" s="58"/>
      <c r="KN44" s="58"/>
      <c r="KO44" s="58"/>
      <c r="KP44" s="58"/>
      <c r="KQ44" s="58"/>
      <c r="KR44" s="58"/>
      <c r="KS44" s="58"/>
      <c r="KT44" s="58"/>
      <c r="KU44" s="58"/>
      <c r="KV44" s="58"/>
      <c r="KW44" s="58"/>
      <c r="KX44" s="58"/>
      <c r="KY44" s="58"/>
      <c r="KZ44" s="58"/>
      <c r="LA44" s="58"/>
      <c r="LB44" s="58"/>
      <c r="LC44" s="58"/>
      <c r="LD44" s="58"/>
      <c r="LE44" s="58"/>
      <c r="LF44" s="58"/>
      <c r="LG44" s="58"/>
      <c r="LH44" s="58"/>
      <c r="LI44" s="58"/>
      <c r="LJ44" s="58"/>
      <c r="LK44" s="58"/>
      <c r="LL44" s="58"/>
      <c r="LM44" s="58"/>
      <c r="LN44" s="58"/>
      <c r="LO44" s="58"/>
      <c r="LP44" s="58"/>
      <c r="LQ44" s="58"/>
      <c r="LR44" s="58"/>
      <c r="LS44" s="58"/>
      <c r="LT44" s="58"/>
      <c r="LU44" s="58"/>
      <c r="LV44" s="58"/>
      <c r="LW44" s="58"/>
      <c r="LX44" s="58"/>
      <c r="LY44" s="58"/>
      <c r="LZ44" s="58"/>
      <c r="MA44" s="58"/>
      <c r="MB44" s="58"/>
      <c r="MC44" s="58"/>
      <c r="MD44" s="58"/>
      <c r="ME44" s="58"/>
      <c r="MF44" s="58"/>
      <c r="MG44" s="58"/>
      <c r="MH44" s="58"/>
      <c r="MI44" s="58"/>
      <c r="MJ44" s="58"/>
      <c r="MK44" s="58"/>
      <c r="ML44" s="58"/>
      <c r="MM44" s="58"/>
      <c r="MN44" s="58"/>
      <c r="MO44" s="58"/>
      <c r="MP44" s="58"/>
      <c r="MQ44" s="58"/>
      <c r="MR44" s="58"/>
      <c r="MS44" s="58"/>
      <c r="MT44" s="58"/>
      <c r="MU44" s="58"/>
      <c r="MV44" s="58"/>
      <c r="MW44" s="58"/>
      <c r="MX44" s="58"/>
      <c r="MY44" s="58"/>
      <c r="MZ44" s="58"/>
      <c r="NA44" s="58"/>
      <c r="NB44" s="58"/>
      <c r="NC44" s="58"/>
      <c r="ND44" s="58"/>
      <c r="NE44" s="58"/>
      <c r="NF44" s="58"/>
      <c r="NG44" s="58"/>
      <c r="NH44" s="58"/>
      <c r="NI44" s="58"/>
      <c r="NJ44" s="58"/>
      <c r="NK44" s="58"/>
      <c r="NL44" s="58"/>
      <c r="NM44" s="58"/>
      <c r="NN44" s="58"/>
      <c r="NO44" s="58"/>
      <c r="NP44" s="58"/>
      <c r="NQ44" s="58"/>
      <c r="NR44" s="58"/>
      <c r="NS44" s="58"/>
      <c r="NT44" s="58"/>
      <c r="NU44" s="58"/>
      <c r="NV44" s="58"/>
      <c r="NW44" s="58"/>
      <c r="NX44" s="58"/>
      <c r="NY44" s="58"/>
      <c r="NZ44" s="58"/>
      <c r="OA44" s="58"/>
      <c r="OB44" s="58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8"/>
    </row>
    <row r="45" spans="1:409" x14ac:dyDescent="0.25">
      <c r="A45" s="12"/>
      <c r="B45" s="75" t="s">
        <v>29</v>
      </c>
      <c r="C45" s="75"/>
      <c r="D45" s="75"/>
      <c r="E45" s="75"/>
      <c r="F45" s="75"/>
      <c r="G45" s="75"/>
      <c r="H45" s="13"/>
      <c r="I45" s="75" t="s">
        <v>28</v>
      </c>
      <c r="J45" s="75"/>
      <c r="K45" s="75"/>
      <c r="L45" s="75"/>
      <c r="M45" s="75"/>
      <c r="N45" s="75"/>
      <c r="O45" s="75"/>
      <c r="P45" s="11"/>
      <c r="Q45" s="2"/>
      <c r="R45" s="2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2"/>
      <c r="AE45" s="18" t="s">
        <v>10</v>
      </c>
      <c r="AF45" s="57"/>
      <c r="AG45" s="57"/>
      <c r="AH45" s="57"/>
      <c r="AI45" s="57"/>
      <c r="AJ45" s="57"/>
      <c r="AK45" s="57"/>
      <c r="AL45" s="57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  <c r="JI45" s="58"/>
      <c r="JJ45" s="58"/>
      <c r="JK45" s="58"/>
      <c r="JL45" s="58"/>
      <c r="JM45" s="58"/>
      <c r="JN45" s="58"/>
      <c r="JO45" s="58"/>
      <c r="JP45" s="58"/>
      <c r="JQ45" s="58"/>
      <c r="JR45" s="58"/>
      <c r="JS45" s="58"/>
      <c r="JT45" s="58"/>
      <c r="JU45" s="58"/>
      <c r="JV45" s="58"/>
      <c r="JW45" s="58"/>
      <c r="JX45" s="58"/>
      <c r="JY45" s="58"/>
      <c r="JZ45" s="58"/>
      <c r="KA45" s="58"/>
      <c r="KB45" s="58"/>
      <c r="KC45" s="58"/>
      <c r="KD45" s="58"/>
      <c r="KE45" s="58"/>
      <c r="KF45" s="58"/>
      <c r="KG45" s="58"/>
      <c r="KH45" s="58"/>
      <c r="KI45" s="58"/>
      <c r="KJ45" s="58"/>
      <c r="KK45" s="58"/>
      <c r="KL45" s="58"/>
      <c r="KM45" s="58"/>
      <c r="KN45" s="58"/>
      <c r="KO45" s="58"/>
      <c r="KP45" s="58"/>
      <c r="KQ45" s="58"/>
      <c r="KR45" s="58"/>
      <c r="KS45" s="58"/>
      <c r="KT45" s="58"/>
      <c r="KU45" s="58"/>
      <c r="KV45" s="58"/>
      <c r="KW45" s="58"/>
      <c r="KX45" s="58"/>
      <c r="KY45" s="58"/>
      <c r="KZ45" s="58"/>
      <c r="LA45" s="58"/>
      <c r="LB45" s="58"/>
      <c r="LC45" s="58"/>
      <c r="LD45" s="58"/>
      <c r="LE45" s="58"/>
      <c r="LF45" s="58"/>
      <c r="LG45" s="58"/>
      <c r="LH45" s="58"/>
      <c r="LI45" s="58"/>
      <c r="LJ45" s="58"/>
      <c r="LK45" s="58"/>
      <c r="LL45" s="58"/>
      <c r="LM45" s="58"/>
      <c r="LN45" s="58"/>
      <c r="LO45" s="58"/>
      <c r="LP45" s="58"/>
      <c r="LQ45" s="58"/>
      <c r="LR45" s="58"/>
      <c r="LS45" s="58"/>
      <c r="LT45" s="58"/>
      <c r="LU45" s="58"/>
      <c r="LV45" s="58"/>
      <c r="LW45" s="58"/>
      <c r="LX45" s="58"/>
      <c r="LY45" s="58"/>
      <c r="LZ45" s="58"/>
      <c r="MA45" s="58"/>
      <c r="MB45" s="58"/>
      <c r="MC45" s="58"/>
      <c r="MD45" s="58"/>
      <c r="ME45" s="58"/>
      <c r="MF45" s="58"/>
      <c r="MG45" s="58"/>
      <c r="MH45" s="58"/>
      <c r="MI45" s="58"/>
      <c r="MJ45" s="58"/>
      <c r="MK45" s="58"/>
      <c r="ML45" s="58"/>
      <c r="MM45" s="58"/>
      <c r="MN45" s="58"/>
      <c r="MO45" s="58"/>
      <c r="MP45" s="58"/>
      <c r="MQ45" s="58"/>
      <c r="MR45" s="58"/>
      <c r="MS45" s="58"/>
      <c r="MT45" s="58"/>
      <c r="MU45" s="58"/>
      <c r="MV45" s="58"/>
      <c r="MW45" s="58"/>
      <c r="MX45" s="58"/>
      <c r="MY45" s="58"/>
      <c r="MZ45" s="58"/>
      <c r="NA45" s="58"/>
      <c r="NB45" s="58"/>
      <c r="NC45" s="58"/>
      <c r="ND45" s="58"/>
      <c r="NE45" s="58"/>
      <c r="NF45" s="58"/>
      <c r="NG45" s="58"/>
      <c r="NH45" s="58"/>
      <c r="NI45" s="58"/>
      <c r="NJ45" s="58"/>
      <c r="NK45" s="58"/>
      <c r="NL45" s="58"/>
      <c r="NM45" s="58"/>
      <c r="NN45" s="58"/>
      <c r="NO45" s="58"/>
      <c r="NP45" s="58"/>
      <c r="NQ45" s="58"/>
      <c r="NR45" s="58"/>
      <c r="NS45" s="58"/>
      <c r="NT45" s="58"/>
      <c r="NU45" s="58"/>
      <c r="NV45" s="58"/>
      <c r="NW45" s="58"/>
      <c r="NX45" s="58"/>
      <c r="NY45" s="58"/>
      <c r="NZ45" s="58"/>
      <c r="OA45" s="58"/>
      <c r="OB45" s="58"/>
      <c r="OC45" s="58"/>
      <c r="OD45" s="58"/>
      <c r="OE45" s="58"/>
      <c r="OF45" s="58"/>
      <c r="OG45" s="58"/>
      <c r="OH45" s="58"/>
      <c r="OI45" s="58"/>
      <c r="OJ45" s="58"/>
      <c r="OK45" s="58"/>
      <c r="OL45" s="58"/>
      <c r="OM45" s="58"/>
      <c r="ON45" s="58"/>
      <c r="OO45" s="58"/>
      <c r="OP45" s="58"/>
      <c r="OQ45" s="58"/>
      <c r="OR45" s="58"/>
      <c r="OS45" s="58"/>
    </row>
    <row r="46" spans="1:409" x14ac:dyDescent="0.25">
      <c r="A46" s="12"/>
      <c r="B46" s="17"/>
      <c r="C46" s="17"/>
      <c r="D46" s="17"/>
      <c r="E46" s="17"/>
      <c r="F46" s="17"/>
      <c r="G46" s="11"/>
      <c r="H46" s="13"/>
      <c r="I46" s="29"/>
      <c r="J46" s="13"/>
      <c r="K46" s="13"/>
      <c r="L46" s="13"/>
      <c r="M46" s="13"/>
      <c r="N46" s="11"/>
      <c r="O46" s="11"/>
      <c r="P46" s="11"/>
      <c r="Q46" s="2"/>
      <c r="R46" s="2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2"/>
      <c r="AE46" s="18"/>
      <c r="AF46" s="57"/>
      <c r="AG46" s="57"/>
      <c r="AH46" s="57"/>
      <c r="AI46" s="57"/>
      <c r="AJ46" s="57"/>
      <c r="AK46" s="57"/>
      <c r="AL46" s="57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8"/>
      <c r="JA46" s="58"/>
      <c r="JB46" s="58"/>
      <c r="JC46" s="58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8"/>
      <c r="JO46" s="58"/>
      <c r="JP46" s="58"/>
      <c r="JQ46" s="58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8"/>
      <c r="KC46" s="58"/>
      <c r="KD46" s="58"/>
      <c r="KE46" s="58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8"/>
      <c r="KQ46" s="58"/>
      <c r="KR46" s="58"/>
      <c r="KS46" s="58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8"/>
      <c r="LE46" s="58"/>
      <c r="LF46" s="58"/>
      <c r="LG46" s="58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8"/>
      <c r="LS46" s="58"/>
      <c r="LT46" s="58"/>
      <c r="LU46" s="58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8"/>
      <c r="MG46" s="58"/>
      <c r="MH46" s="58"/>
      <c r="MI46" s="58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8"/>
      <c r="MU46" s="58"/>
      <c r="MV46" s="58"/>
      <c r="MW46" s="58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8"/>
      <c r="NI46" s="58"/>
      <c r="NJ46" s="58"/>
      <c r="NK46" s="58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8"/>
      <c r="NW46" s="58"/>
      <c r="NX46" s="58"/>
      <c r="NY46" s="58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8"/>
      <c r="OK46" s="58"/>
      <c r="OL46" s="58"/>
      <c r="OM46" s="58"/>
      <c r="ON46" s="58"/>
      <c r="OO46" s="58"/>
      <c r="OP46" s="58"/>
      <c r="OQ46" s="58"/>
      <c r="OR46" s="58"/>
      <c r="OS46" s="58"/>
    </row>
    <row r="47" spans="1:409" x14ac:dyDescent="0.25">
      <c r="A47" s="12"/>
      <c r="B47" s="71" t="s">
        <v>26</v>
      </c>
      <c r="C47" s="71"/>
      <c r="D47" s="71"/>
      <c r="E47" s="71"/>
      <c r="F47" s="35" t="s">
        <v>22</v>
      </c>
      <c r="G47" s="16"/>
      <c r="H47" s="11"/>
      <c r="I47" s="71" t="s">
        <v>26</v>
      </c>
      <c r="J47" s="71"/>
      <c r="K47" s="71"/>
      <c r="L47" s="71"/>
      <c r="M47" s="71"/>
      <c r="N47" s="35" t="s">
        <v>22</v>
      </c>
      <c r="O47" s="37"/>
      <c r="P47" s="11"/>
      <c r="Q47" s="2"/>
      <c r="R47" s="2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2"/>
      <c r="AE47" s="18" t="s">
        <v>11</v>
      </c>
      <c r="AF47" s="57"/>
      <c r="AG47" s="57"/>
      <c r="AH47" s="57"/>
      <c r="AI47" s="57"/>
      <c r="AJ47" s="57"/>
      <c r="AK47" s="57"/>
      <c r="AL47" s="57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  <c r="IW47" s="58"/>
      <c r="IX47" s="58"/>
      <c r="IY47" s="58"/>
      <c r="IZ47" s="58"/>
      <c r="JA47" s="58"/>
      <c r="JB47" s="58"/>
      <c r="JC47" s="58"/>
      <c r="JD47" s="58"/>
      <c r="JE47" s="58"/>
      <c r="JF47" s="58"/>
      <c r="JG47" s="58"/>
      <c r="JH47" s="58"/>
      <c r="JI47" s="58"/>
      <c r="JJ47" s="58"/>
      <c r="JK47" s="58"/>
      <c r="JL47" s="58"/>
      <c r="JM47" s="58"/>
      <c r="JN47" s="58"/>
      <c r="JO47" s="58"/>
      <c r="JP47" s="58"/>
      <c r="JQ47" s="58"/>
      <c r="JR47" s="58"/>
      <c r="JS47" s="58"/>
      <c r="JT47" s="58"/>
      <c r="JU47" s="58"/>
      <c r="JV47" s="58"/>
      <c r="JW47" s="58"/>
      <c r="JX47" s="58"/>
      <c r="JY47" s="58"/>
      <c r="JZ47" s="58"/>
      <c r="KA47" s="58"/>
      <c r="KB47" s="58"/>
      <c r="KC47" s="58"/>
      <c r="KD47" s="58"/>
      <c r="KE47" s="58"/>
      <c r="KF47" s="58"/>
      <c r="KG47" s="58"/>
      <c r="KH47" s="58"/>
      <c r="KI47" s="58"/>
      <c r="KJ47" s="58"/>
      <c r="KK47" s="58"/>
      <c r="KL47" s="58"/>
      <c r="KM47" s="58"/>
      <c r="KN47" s="58"/>
      <c r="KO47" s="58"/>
      <c r="KP47" s="58"/>
      <c r="KQ47" s="58"/>
      <c r="KR47" s="58"/>
      <c r="KS47" s="58"/>
      <c r="KT47" s="58"/>
      <c r="KU47" s="58"/>
      <c r="KV47" s="58"/>
      <c r="KW47" s="58"/>
      <c r="KX47" s="58"/>
      <c r="KY47" s="58"/>
      <c r="KZ47" s="58"/>
      <c r="LA47" s="58"/>
      <c r="LB47" s="58"/>
      <c r="LC47" s="58"/>
      <c r="LD47" s="58"/>
      <c r="LE47" s="58"/>
      <c r="LF47" s="58"/>
      <c r="LG47" s="58"/>
      <c r="LH47" s="58"/>
      <c r="LI47" s="58"/>
      <c r="LJ47" s="58"/>
      <c r="LK47" s="58"/>
      <c r="LL47" s="58"/>
      <c r="LM47" s="58"/>
      <c r="LN47" s="58"/>
      <c r="LO47" s="58"/>
      <c r="LP47" s="58"/>
      <c r="LQ47" s="58"/>
      <c r="LR47" s="58"/>
      <c r="LS47" s="58"/>
      <c r="LT47" s="58"/>
      <c r="LU47" s="58"/>
      <c r="LV47" s="58"/>
      <c r="LW47" s="58"/>
      <c r="LX47" s="58"/>
      <c r="LY47" s="58"/>
      <c r="LZ47" s="58"/>
      <c r="MA47" s="58"/>
      <c r="MB47" s="58"/>
      <c r="MC47" s="58"/>
      <c r="MD47" s="58"/>
      <c r="ME47" s="58"/>
      <c r="MF47" s="58"/>
      <c r="MG47" s="58"/>
      <c r="MH47" s="58"/>
      <c r="MI47" s="58"/>
      <c r="MJ47" s="58"/>
      <c r="MK47" s="58"/>
      <c r="ML47" s="58"/>
      <c r="MM47" s="58"/>
      <c r="MN47" s="58"/>
      <c r="MO47" s="58"/>
      <c r="MP47" s="58"/>
      <c r="MQ47" s="58"/>
      <c r="MR47" s="58"/>
      <c r="MS47" s="58"/>
      <c r="MT47" s="58"/>
      <c r="MU47" s="58"/>
      <c r="MV47" s="58"/>
      <c r="MW47" s="58"/>
      <c r="MX47" s="58"/>
      <c r="MY47" s="58"/>
      <c r="MZ47" s="58"/>
      <c r="NA47" s="58"/>
      <c r="NB47" s="58"/>
      <c r="NC47" s="58"/>
      <c r="ND47" s="58"/>
      <c r="NE47" s="58"/>
      <c r="NF47" s="58"/>
      <c r="NG47" s="58"/>
      <c r="NH47" s="58"/>
      <c r="NI47" s="58"/>
      <c r="NJ47" s="58"/>
      <c r="NK47" s="58"/>
      <c r="NL47" s="58"/>
      <c r="NM47" s="58"/>
      <c r="NN47" s="58"/>
      <c r="NO47" s="58"/>
      <c r="NP47" s="58"/>
      <c r="NQ47" s="58"/>
      <c r="NR47" s="58"/>
      <c r="NS47" s="58"/>
      <c r="NT47" s="58"/>
      <c r="NU47" s="58"/>
      <c r="NV47" s="58"/>
      <c r="NW47" s="58"/>
      <c r="NX47" s="58"/>
      <c r="NY47" s="58"/>
      <c r="NZ47" s="58"/>
      <c r="OA47" s="58"/>
      <c r="OB47" s="58"/>
      <c r="OC47" s="58"/>
      <c r="OD47" s="58"/>
      <c r="OE47" s="58"/>
      <c r="OF47" s="58"/>
      <c r="OG47" s="58"/>
      <c r="OH47" s="58"/>
      <c r="OI47" s="58"/>
      <c r="OJ47" s="58"/>
      <c r="OK47" s="58"/>
      <c r="OL47" s="58"/>
      <c r="OM47" s="58"/>
      <c r="ON47" s="58"/>
      <c r="OO47" s="58"/>
      <c r="OP47" s="58"/>
      <c r="OQ47" s="58"/>
      <c r="OR47" s="58"/>
      <c r="OS47" s="58"/>
    </row>
    <row r="48" spans="1:409" x14ac:dyDescent="0.25">
      <c r="A48" s="12"/>
      <c r="B48" s="14"/>
      <c r="C48" s="14"/>
      <c r="D48" s="14"/>
      <c r="E48" s="14"/>
      <c r="F48" s="14"/>
      <c r="G48" s="16"/>
      <c r="H48" s="11"/>
      <c r="I48" s="14"/>
      <c r="J48" s="14"/>
      <c r="K48" s="14"/>
      <c r="L48" s="14"/>
      <c r="M48" s="14"/>
      <c r="N48" s="14"/>
      <c r="O48" s="37"/>
      <c r="P48" s="11"/>
      <c r="Q48" s="2"/>
      <c r="R48" s="2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2"/>
      <c r="AE48" s="18"/>
      <c r="AF48" s="57"/>
      <c r="AG48" s="57"/>
      <c r="AH48" s="57"/>
      <c r="AI48" s="57"/>
      <c r="AJ48" s="57"/>
      <c r="AK48" s="57"/>
      <c r="AL48" s="57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  <c r="IW48" s="58"/>
      <c r="IX48" s="58"/>
      <c r="IY48" s="58"/>
      <c r="IZ48" s="58"/>
      <c r="JA48" s="58"/>
      <c r="JB48" s="58"/>
      <c r="JC48" s="58"/>
      <c r="JD48" s="58"/>
      <c r="JE48" s="58"/>
      <c r="JF48" s="58"/>
      <c r="JG48" s="58"/>
      <c r="JH48" s="58"/>
      <c r="JI48" s="58"/>
      <c r="JJ48" s="58"/>
      <c r="JK48" s="58"/>
      <c r="JL48" s="58"/>
      <c r="JM48" s="58"/>
      <c r="JN48" s="58"/>
      <c r="JO48" s="58"/>
      <c r="JP48" s="58"/>
      <c r="JQ48" s="58"/>
      <c r="JR48" s="58"/>
      <c r="JS48" s="58"/>
      <c r="JT48" s="58"/>
      <c r="JU48" s="58"/>
      <c r="JV48" s="58"/>
      <c r="JW48" s="58"/>
      <c r="JX48" s="58"/>
      <c r="JY48" s="58"/>
      <c r="JZ48" s="58"/>
      <c r="KA48" s="58"/>
      <c r="KB48" s="58"/>
      <c r="KC48" s="58"/>
      <c r="KD48" s="58"/>
      <c r="KE48" s="58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8"/>
      <c r="KQ48" s="58"/>
      <c r="KR48" s="58"/>
      <c r="KS48" s="58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8"/>
      <c r="LE48" s="58"/>
      <c r="LF48" s="58"/>
      <c r="LG48" s="58"/>
      <c r="LH48" s="58"/>
      <c r="LI48" s="58"/>
      <c r="LJ48" s="58"/>
      <c r="LK48" s="58"/>
      <c r="LL48" s="58"/>
      <c r="LM48" s="58"/>
      <c r="LN48" s="58"/>
      <c r="LO48" s="58"/>
      <c r="LP48" s="58"/>
      <c r="LQ48" s="58"/>
      <c r="LR48" s="58"/>
      <c r="LS48" s="58"/>
      <c r="LT48" s="58"/>
      <c r="LU48" s="58"/>
      <c r="LV48" s="58"/>
      <c r="LW48" s="58"/>
      <c r="LX48" s="58"/>
      <c r="LY48" s="58"/>
      <c r="LZ48" s="58"/>
      <c r="MA48" s="58"/>
      <c r="MB48" s="58"/>
      <c r="MC48" s="58"/>
      <c r="MD48" s="58"/>
      <c r="ME48" s="58"/>
      <c r="MF48" s="58"/>
      <c r="MG48" s="58"/>
      <c r="MH48" s="58"/>
      <c r="MI48" s="58"/>
      <c r="MJ48" s="58"/>
      <c r="MK48" s="58"/>
      <c r="ML48" s="58"/>
      <c r="MM48" s="58"/>
      <c r="MN48" s="58"/>
      <c r="MO48" s="58"/>
      <c r="MP48" s="58"/>
      <c r="MQ48" s="58"/>
      <c r="MR48" s="58"/>
      <c r="MS48" s="58"/>
      <c r="MT48" s="58"/>
      <c r="MU48" s="58"/>
      <c r="MV48" s="58"/>
      <c r="MW48" s="58"/>
      <c r="MX48" s="58"/>
      <c r="MY48" s="58"/>
      <c r="MZ48" s="58"/>
      <c r="NA48" s="58"/>
      <c r="NB48" s="58"/>
      <c r="NC48" s="58"/>
      <c r="ND48" s="58"/>
      <c r="NE48" s="58"/>
      <c r="NF48" s="58"/>
      <c r="NG48" s="58"/>
      <c r="NH48" s="58"/>
      <c r="NI48" s="58"/>
      <c r="NJ48" s="58"/>
      <c r="NK48" s="58"/>
      <c r="NL48" s="58"/>
      <c r="NM48" s="58"/>
      <c r="NN48" s="58"/>
      <c r="NO48" s="58"/>
      <c r="NP48" s="58"/>
      <c r="NQ48" s="58"/>
      <c r="NR48" s="58"/>
      <c r="NS48" s="58"/>
      <c r="NT48" s="58"/>
      <c r="NU48" s="58"/>
      <c r="NV48" s="58"/>
      <c r="NW48" s="58"/>
      <c r="NX48" s="58"/>
      <c r="NY48" s="58"/>
      <c r="NZ48" s="58"/>
      <c r="OA48" s="58"/>
      <c r="OB48" s="58"/>
      <c r="OC48" s="58"/>
      <c r="OD48" s="58"/>
      <c r="OE48" s="58"/>
      <c r="OF48" s="58"/>
      <c r="OG48" s="58"/>
      <c r="OH48" s="58"/>
      <c r="OI48" s="58"/>
      <c r="OJ48" s="58"/>
      <c r="OK48" s="58"/>
      <c r="OL48" s="58"/>
      <c r="OM48" s="58"/>
      <c r="ON48" s="58"/>
      <c r="OO48" s="58"/>
      <c r="OP48" s="58"/>
      <c r="OQ48" s="58"/>
      <c r="OR48" s="58"/>
      <c r="OS48" s="58"/>
    </row>
    <row r="49" spans="1:409" ht="14.25" customHeight="1" x14ac:dyDescent="0.25">
      <c r="A49" s="12"/>
      <c r="B49" s="39" t="str">
        <f>IF(F47="charter","","Date:")</f>
        <v>Date:</v>
      </c>
      <c r="C49" s="39" t="str">
        <f>IF(F47="charter","","Origin:")</f>
        <v>Origin:</v>
      </c>
      <c r="D49" s="40"/>
      <c r="E49" s="39" t="str">
        <f>IF(F47="charter","","Time:")</f>
        <v>Time:</v>
      </c>
      <c r="F49" s="39" t="str">
        <f>IF(F47="car","Number of",IF(F47="flight","Flight n°:",""))</f>
        <v>Flight n°:</v>
      </c>
      <c r="G49" s="39" t="str">
        <f>IF(F47="car","Number of",IF(F47="flight","Number of:",""))</f>
        <v>Number of:</v>
      </c>
      <c r="H49" s="11"/>
      <c r="I49" s="39" t="str">
        <f>IF(N47="charter","","Date:")</f>
        <v>Date:</v>
      </c>
      <c r="J49" s="39" t="str">
        <f>IF(N47="charter","","Destination:")</f>
        <v>Destination:</v>
      </c>
      <c r="K49" s="41"/>
      <c r="L49" s="74" t="str">
        <f>IF(N47="charter","","Time:")</f>
        <v>Time:</v>
      </c>
      <c r="M49" s="74" t="str">
        <f t="shared" ref="M49" si="0">IF(N47="charter","","Time:")</f>
        <v>Time:</v>
      </c>
      <c r="N49" s="39" t="str">
        <f>IF(N47="car","Number of",IF(N47="flight","Flight n°:",""))</f>
        <v>Flight n°:</v>
      </c>
      <c r="O49" s="39" t="str">
        <f>IF(N47="car","Number of",IF(N47="flight","Number of:",""))</f>
        <v>Number of:</v>
      </c>
      <c r="P49" s="11"/>
      <c r="Q49" s="2"/>
      <c r="R49" s="2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2"/>
      <c r="AE49" s="18"/>
      <c r="AF49" s="57"/>
      <c r="AG49" s="57"/>
      <c r="AH49" s="57"/>
      <c r="AI49" s="57"/>
      <c r="AJ49" s="57"/>
      <c r="AK49" s="57"/>
      <c r="AL49" s="57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  <c r="IV49" s="58"/>
      <c r="IW49" s="58"/>
      <c r="IX49" s="58"/>
      <c r="IY49" s="58"/>
      <c r="IZ49" s="58"/>
      <c r="JA49" s="58"/>
      <c r="JB49" s="58"/>
      <c r="JC49" s="58"/>
      <c r="JD49" s="58"/>
      <c r="JE49" s="58"/>
      <c r="JF49" s="58"/>
      <c r="JG49" s="58"/>
      <c r="JH49" s="58"/>
      <c r="JI49" s="58"/>
      <c r="JJ49" s="58"/>
      <c r="JK49" s="58"/>
      <c r="JL49" s="58"/>
      <c r="JM49" s="58"/>
      <c r="JN49" s="58"/>
      <c r="JO49" s="58"/>
      <c r="JP49" s="58"/>
      <c r="JQ49" s="58"/>
      <c r="JR49" s="58"/>
      <c r="JS49" s="58"/>
      <c r="JT49" s="58"/>
      <c r="JU49" s="58"/>
      <c r="JV49" s="58"/>
      <c r="JW49" s="58"/>
      <c r="JX49" s="58"/>
      <c r="JY49" s="58"/>
      <c r="JZ49" s="58"/>
      <c r="KA49" s="58"/>
      <c r="KB49" s="58"/>
      <c r="KC49" s="58"/>
      <c r="KD49" s="58"/>
      <c r="KE49" s="58"/>
      <c r="KF49" s="58"/>
      <c r="KG49" s="58"/>
      <c r="KH49" s="58"/>
      <c r="KI49" s="58"/>
      <c r="KJ49" s="58"/>
      <c r="KK49" s="58"/>
      <c r="KL49" s="58"/>
      <c r="KM49" s="58"/>
      <c r="KN49" s="58"/>
      <c r="KO49" s="58"/>
      <c r="KP49" s="58"/>
      <c r="KQ49" s="58"/>
      <c r="KR49" s="58"/>
      <c r="KS49" s="58"/>
      <c r="KT49" s="58"/>
      <c r="KU49" s="58"/>
      <c r="KV49" s="58"/>
      <c r="KW49" s="58"/>
      <c r="KX49" s="58"/>
      <c r="KY49" s="58"/>
      <c r="KZ49" s="58"/>
      <c r="LA49" s="58"/>
      <c r="LB49" s="58"/>
      <c r="LC49" s="58"/>
      <c r="LD49" s="58"/>
      <c r="LE49" s="58"/>
      <c r="LF49" s="58"/>
      <c r="LG49" s="58"/>
      <c r="LH49" s="58"/>
      <c r="LI49" s="58"/>
      <c r="LJ49" s="58"/>
      <c r="LK49" s="58"/>
      <c r="LL49" s="58"/>
      <c r="LM49" s="58"/>
      <c r="LN49" s="58"/>
      <c r="LO49" s="58"/>
      <c r="LP49" s="58"/>
      <c r="LQ49" s="58"/>
      <c r="LR49" s="58"/>
      <c r="LS49" s="58"/>
      <c r="LT49" s="58"/>
      <c r="LU49" s="58"/>
      <c r="LV49" s="58"/>
      <c r="LW49" s="58"/>
      <c r="LX49" s="58"/>
      <c r="LY49" s="58"/>
      <c r="LZ49" s="58"/>
      <c r="MA49" s="58"/>
      <c r="MB49" s="58"/>
      <c r="MC49" s="58"/>
      <c r="MD49" s="58"/>
      <c r="ME49" s="58"/>
      <c r="MF49" s="58"/>
      <c r="MG49" s="58"/>
      <c r="MH49" s="58"/>
      <c r="MI49" s="58"/>
      <c r="MJ49" s="58"/>
      <c r="MK49" s="58"/>
      <c r="ML49" s="58"/>
      <c r="MM49" s="58"/>
      <c r="MN49" s="58"/>
      <c r="MO49" s="58"/>
      <c r="MP49" s="58"/>
      <c r="MQ49" s="58"/>
      <c r="MR49" s="58"/>
      <c r="MS49" s="58"/>
      <c r="MT49" s="58"/>
      <c r="MU49" s="58"/>
      <c r="MV49" s="58"/>
      <c r="MW49" s="58"/>
      <c r="MX49" s="58"/>
      <c r="MY49" s="58"/>
      <c r="MZ49" s="58"/>
      <c r="NA49" s="58"/>
      <c r="NB49" s="58"/>
      <c r="NC49" s="58"/>
      <c r="ND49" s="58"/>
      <c r="NE49" s="58"/>
      <c r="NF49" s="58"/>
      <c r="NG49" s="58"/>
      <c r="NH49" s="58"/>
      <c r="NI49" s="58"/>
      <c r="NJ49" s="58"/>
      <c r="NK49" s="58"/>
      <c r="NL49" s="58"/>
      <c r="NM49" s="58"/>
      <c r="NN49" s="58"/>
      <c r="NO49" s="58"/>
      <c r="NP49" s="58"/>
      <c r="NQ49" s="58"/>
      <c r="NR49" s="58"/>
      <c r="NS49" s="58"/>
      <c r="NT49" s="58"/>
      <c r="NU49" s="58"/>
      <c r="NV49" s="58"/>
      <c r="NW49" s="58"/>
      <c r="NX49" s="58"/>
      <c r="NY49" s="58"/>
      <c r="NZ49" s="58"/>
      <c r="OA49" s="58"/>
      <c r="OB49" s="58"/>
      <c r="OC49" s="58"/>
      <c r="OD49" s="58"/>
      <c r="OE49" s="58"/>
      <c r="OF49" s="58"/>
      <c r="OG49" s="58"/>
      <c r="OH49" s="58"/>
      <c r="OI49" s="58"/>
      <c r="OJ49" s="58"/>
      <c r="OK49" s="58"/>
      <c r="OL49" s="58"/>
      <c r="OM49" s="58"/>
      <c r="ON49" s="58"/>
      <c r="OO49" s="58"/>
      <c r="OP49" s="58"/>
      <c r="OQ49" s="58"/>
      <c r="OR49" s="58"/>
      <c r="OS49" s="58"/>
    </row>
    <row r="50" spans="1:409" ht="9.75" customHeight="1" x14ac:dyDescent="0.25">
      <c r="A50" s="12"/>
      <c r="B50" s="39" t="str">
        <f>IF(F47="charter","","(dd/mm/yyyy)")</f>
        <v>(dd/mm/yyyy)</v>
      </c>
      <c r="C50" s="48"/>
      <c r="D50" s="40"/>
      <c r="E50" s="39" t="str">
        <f>IF(F47="charter","","(hh:mm)")</f>
        <v>(hh:mm)</v>
      </c>
      <c r="F50" s="39" t="str">
        <f>IF($F$47="car","cars","")</f>
        <v/>
      </c>
      <c r="G50" s="39" t="str">
        <f>IF(F47="car","persons",IF(F47="flight","persons:",""))</f>
        <v>persons:</v>
      </c>
      <c r="H50" s="26"/>
      <c r="I50" s="39" t="str">
        <f>IF(N47="charter","","(dd/mm/yyyy)")</f>
        <v>(dd/mm/yyyy)</v>
      </c>
      <c r="J50" s="40"/>
      <c r="K50" s="40"/>
      <c r="L50" s="74" t="str">
        <f>IF(N47="charter","","(hh:mm)")</f>
        <v>(hh:mm)</v>
      </c>
      <c r="M50" s="74" t="str">
        <f t="shared" ref="M50" si="1">IF(N47="charter","","(hh:mm)")</f>
        <v>(hh:mm)</v>
      </c>
      <c r="N50" s="39" t="str">
        <f>IF(N47="car","cars","")</f>
        <v/>
      </c>
      <c r="O50" s="39" t="str">
        <f>IF(N47="car","persons",IF(N47="flight","persons:",""))</f>
        <v>persons:</v>
      </c>
      <c r="P50" s="11"/>
      <c r="Q50" s="2"/>
      <c r="R50" s="2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2"/>
      <c r="AE50" s="18" t="s">
        <v>12</v>
      </c>
      <c r="AF50" s="57"/>
      <c r="AG50" s="57"/>
      <c r="AH50" s="57"/>
      <c r="AI50" s="57"/>
      <c r="AJ50" s="57"/>
      <c r="AK50" s="57"/>
      <c r="AL50" s="57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  <c r="IV50" s="58"/>
      <c r="IW50" s="58"/>
      <c r="IX50" s="58"/>
      <c r="IY50" s="58"/>
      <c r="IZ50" s="58"/>
      <c r="JA50" s="58"/>
      <c r="JB50" s="58"/>
      <c r="JC50" s="58"/>
      <c r="JD50" s="58"/>
      <c r="JE50" s="58"/>
      <c r="JF50" s="58"/>
      <c r="JG50" s="58"/>
      <c r="JH50" s="58"/>
      <c r="JI50" s="58"/>
      <c r="JJ50" s="58"/>
      <c r="JK50" s="58"/>
      <c r="JL50" s="58"/>
      <c r="JM50" s="58"/>
      <c r="JN50" s="58"/>
      <c r="JO50" s="58"/>
      <c r="JP50" s="58"/>
      <c r="JQ50" s="58"/>
      <c r="JR50" s="58"/>
      <c r="JS50" s="58"/>
      <c r="JT50" s="58"/>
      <c r="JU50" s="58"/>
      <c r="JV50" s="58"/>
      <c r="JW50" s="58"/>
      <c r="JX50" s="58"/>
      <c r="JY50" s="58"/>
      <c r="JZ50" s="58"/>
      <c r="KA50" s="58"/>
      <c r="KB50" s="58"/>
      <c r="KC50" s="58"/>
      <c r="KD50" s="58"/>
      <c r="KE50" s="58"/>
      <c r="KF50" s="58"/>
      <c r="KG50" s="58"/>
      <c r="KH50" s="58"/>
      <c r="KI50" s="58"/>
      <c r="KJ50" s="58"/>
      <c r="KK50" s="58"/>
      <c r="KL50" s="58"/>
      <c r="KM50" s="58"/>
      <c r="KN50" s="58"/>
      <c r="KO50" s="58"/>
      <c r="KP50" s="58"/>
      <c r="KQ50" s="58"/>
      <c r="KR50" s="58"/>
      <c r="KS50" s="58"/>
      <c r="KT50" s="58"/>
      <c r="KU50" s="58"/>
      <c r="KV50" s="58"/>
      <c r="KW50" s="58"/>
      <c r="KX50" s="58"/>
      <c r="KY50" s="58"/>
      <c r="KZ50" s="58"/>
      <c r="LA50" s="58"/>
      <c r="LB50" s="58"/>
      <c r="LC50" s="58"/>
      <c r="LD50" s="58"/>
      <c r="LE50" s="58"/>
      <c r="LF50" s="58"/>
      <c r="LG50" s="58"/>
      <c r="LH50" s="58"/>
      <c r="LI50" s="58"/>
      <c r="LJ50" s="58"/>
      <c r="LK50" s="58"/>
      <c r="LL50" s="58"/>
      <c r="LM50" s="58"/>
      <c r="LN50" s="58"/>
      <c r="LO50" s="58"/>
      <c r="LP50" s="58"/>
      <c r="LQ50" s="58"/>
      <c r="LR50" s="58"/>
      <c r="LS50" s="58"/>
      <c r="LT50" s="58"/>
      <c r="LU50" s="58"/>
      <c r="LV50" s="58"/>
      <c r="LW50" s="58"/>
      <c r="LX50" s="58"/>
      <c r="LY50" s="58"/>
      <c r="LZ50" s="58"/>
      <c r="MA50" s="58"/>
      <c r="MB50" s="58"/>
      <c r="MC50" s="58"/>
      <c r="MD50" s="58"/>
      <c r="ME50" s="58"/>
      <c r="MF50" s="58"/>
      <c r="MG50" s="58"/>
      <c r="MH50" s="58"/>
      <c r="MI50" s="58"/>
      <c r="MJ50" s="58"/>
      <c r="MK50" s="58"/>
      <c r="ML50" s="58"/>
      <c r="MM50" s="58"/>
      <c r="MN50" s="58"/>
      <c r="MO50" s="58"/>
      <c r="MP50" s="58"/>
      <c r="MQ50" s="58"/>
      <c r="MR50" s="58"/>
      <c r="MS50" s="58"/>
      <c r="MT50" s="58"/>
      <c r="MU50" s="58"/>
      <c r="MV50" s="58"/>
      <c r="MW50" s="58"/>
      <c r="MX50" s="58"/>
      <c r="MY50" s="58"/>
      <c r="MZ50" s="58"/>
      <c r="NA50" s="58"/>
      <c r="NB50" s="58"/>
      <c r="NC50" s="58"/>
      <c r="ND50" s="58"/>
      <c r="NE50" s="58"/>
      <c r="NF50" s="58"/>
      <c r="NG50" s="58"/>
      <c r="NH50" s="58"/>
      <c r="NI50" s="58"/>
      <c r="NJ50" s="58"/>
      <c r="NK50" s="58"/>
      <c r="NL50" s="58"/>
      <c r="NM50" s="58"/>
      <c r="NN50" s="58"/>
      <c r="NO50" s="58"/>
      <c r="NP50" s="58"/>
      <c r="NQ50" s="58"/>
      <c r="NR50" s="58"/>
      <c r="NS50" s="58"/>
      <c r="NT50" s="58"/>
      <c r="NU50" s="58"/>
      <c r="NV50" s="58"/>
      <c r="NW50" s="58"/>
      <c r="NX50" s="58"/>
      <c r="NY50" s="58"/>
      <c r="NZ50" s="58"/>
      <c r="OA50" s="58"/>
      <c r="OB50" s="58"/>
      <c r="OC50" s="58"/>
      <c r="OD50" s="58"/>
      <c r="OE50" s="58"/>
      <c r="OF50" s="58"/>
      <c r="OG50" s="58"/>
      <c r="OH50" s="58"/>
      <c r="OI50" s="58"/>
      <c r="OJ50" s="58"/>
      <c r="OK50" s="58"/>
      <c r="OL50" s="58"/>
      <c r="OM50" s="58"/>
      <c r="ON50" s="58"/>
      <c r="OO50" s="58"/>
      <c r="OP50" s="58"/>
      <c r="OQ50" s="58"/>
      <c r="OR50" s="58"/>
      <c r="OS50" s="58"/>
    </row>
    <row r="51" spans="1:409" x14ac:dyDescent="0.25">
      <c r="A51" s="12"/>
      <c r="B51" s="55"/>
      <c r="C51" s="42"/>
      <c r="D51" s="40"/>
      <c r="E51" s="56"/>
      <c r="F51" s="42"/>
      <c r="G51" s="42"/>
      <c r="H51" s="17"/>
      <c r="I51" s="55"/>
      <c r="J51" s="42"/>
      <c r="K51" s="40"/>
      <c r="L51" s="97"/>
      <c r="M51" s="98"/>
      <c r="N51" s="42"/>
      <c r="O51" s="42"/>
      <c r="P51" s="11"/>
      <c r="Q51" s="2"/>
      <c r="R51" s="2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2"/>
      <c r="AE51" s="62"/>
      <c r="AF51" s="57"/>
      <c r="AG51" s="57"/>
      <c r="AH51" s="57"/>
      <c r="AI51" s="57"/>
      <c r="AJ51" s="57"/>
      <c r="AK51" s="57"/>
      <c r="AL51" s="57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  <c r="IS51" s="58"/>
      <c r="IT51" s="58"/>
      <c r="IU51" s="58"/>
      <c r="IV51" s="58"/>
      <c r="IW51" s="58"/>
      <c r="IX51" s="58"/>
      <c r="IY51" s="58"/>
      <c r="IZ51" s="58"/>
      <c r="JA51" s="58"/>
      <c r="JB51" s="58"/>
      <c r="JC51" s="58"/>
      <c r="JD51" s="58"/>
      <c r="JE51" s="58"/>
      <c r="JF51" s="58"/>
      <c r="JG51" s="58"/>
      <c r="JH51" s="58"/>
      <c r="JI51" s="58"/>
      <c r="JJ51" s="58"/>
      <c r="JK51" s="58"/>
      <c r="JL51" s="58"/>
      <c r="JM51" s="58"/>
      <c r="JN51" s="58"/>
      <c r="JO51" s="58"/>
      <c r="JP51" s="58"/>
      <c r="JQ51" s="58"/>
      <c r="JR51" s="58"/>
      <c r="JS51" s="58"/>
      <c r="JT51" s="58"/>
      <c r="JU51" s="58"/>
      <c r="JV51" s="58"/>
      <c r="JW51" s="58"/>
      <c r="JX51" s="58"/>
      <c r="JY51" s="58"/>
      <c r="JZ51" s="58"/>
      <c r="KA51" s="58"/>
      <c r="KB51" s="58"/>
      <c r="KC51" s="58"/>
      <c r="KD51" s="58"/>
      <c r="KE51" s="58"/>
      <c r="KF51" s="58"/>
      <c r="KG51" s="58"/>
      <c r="KH51" s="58"/>
      <c r="KI51" s="58"/>
      <c r="KJ51" s="58"/>
      <c r="KK51" s="58"/>
      <c r="KL51" s="58"/>
      <c r="KM51" s="58"/>
      <c r="KN51" s="58"/>
      <c r="KO51" s="58"/>
      <c r="KP51" s="58"/>
      <c r="KQ51" s="58"/>
      <c r="KR51" s="58"/>
      <c r="KS51" s="58"/>
      <c r="KT51" s="58"/>
      <c r="KU51" s="58"/>
      <c r="KV51" s="58"/>
      <c r="KW51" s="58"/>
      <c r="KX51" s="58"/>
      <c r="KY51" s="58"/>
      <c r="KZ51" s="58"/>
      <c r="LA51" s="58"/>
      <c r="LB51" s="58"/>
      <c r="LC51" s="58"/>
      <c r="LD51" s="58"/>
      <c r="LE51" s="58"/>
      <c r="LF51" s="58"/>
      <c r="LG51" s="58"/>
      <c r="LH51" s="58"/>
      <c r="LI51" s="58"/>
      <c r="LJ51" s="58"/>
      <c r="LK51" s="58"/>
      <c r="LL51" s="58"/>
      <c r="LM51" s="58"/>
      <c r="LN51" s="58"/>
      <c r="LO51" s="58"/>
      <c r="LP51" s="58"/>
      <c r="LQ51" s="58"/>
      <c r="LR51" s="58"/>
      <c r="LS51" s="58"/>
      <c r="LT51" s="58"/>
      <c r="LU51" s="58"/>
      <c r="LV51" s="58"/>
      <c r="LW51" s="58"/>
      <c r="LX51" s="58"/>
      <c r="LY51" s="58"/>
      <c r="LZ51" s="58"/>
      <c r="MA51" s="58"/>
      <c r="MB51" s="58"/>
      <c r="MC51" s="58"/>
      <c r="MD51" s="58"/>
      <c r="ME51" s="58"/>
      <c r="MF51" s="58"/>
      <c r="MG51" s="58"/>
      <c r="MH51" s="58"/>
      <c r="MI51" s="58"/>
      <c r="MJ51" s="58"/>
      <c r="MK51" s="58"/>
      <c r="ML51" s="58"/>
      <c r="MM51" s="58"/>
      <c r="MN51" s="58"/>
      <c r="MO51" s="58"/>
      <c r="MP51" s="58"/>
      <c r="MQ51" s="58"/>
      <c r="MR51" s="58"/>
      <c r="MS51" s="58"/>
      <c r="MT51" s="58"/>
      <c r="MU51" s="58"/>
      <c r="MV51" s="58"/>
      <c r="MW51" s="58"/>
      <c r="MX51" s="58"/>
      <c r="MY51" s="58"/>
      <c r="MZ51" s="58"/>
      <c r="NA51" s="58"/>
      <c r="NB51" s="58"/>
      <c r="NC51" s="58"/>
      <c r="ND51" s="58"/>
      <c r="NE51" s="58"/>
      <c r="NF51" s="58"/>
      <c r="NG51" s="58"/>
      <c r="NH51" s="58"/>
      <c r="NI51" s="58"/>
      <c r="NJ51" s="58"/>
      <c r="NK51" s="58"/>
      <c r="NL51" s="58"/>
      <c r="NM51" s="58"/>
      <c r="NN51" s="58"/>
      <c r="NO51" s="58"/>
      <c r="NP51" s="58"/>
      <c r="NQ51" s="58"/>
      <c r="NR51" s="58"/>
      <c r="NS51" s="58"/>
      <c r="NT51" s="58"/>
      <c r="NU51" s="58"/>
      <c r="NV51" s="58"/>
      <c r="NW51" s="58"/>
      <c r="NX51" s="58"/>
      <c r="NY51" s="58"/>
      <c r="NZ51" s="58"/>
      <c r="OA51" s="58"/>
      <c r="OB51" s="58"/>
      <c r="OC51" s="58"/>
      <c r="OD51" s="58"/>
      <c r="OE51" s="58"/>
      <c r="OF51" s="58"/>
      <c r="OG51" s="58"/>
      <c r="OH51" s="58"/>
      <c r="OI51" s="58"/>
      <c r="OJ51" s="58"/>
      <c r="OK51" s="58"/>
      <c r="OL51" s="58"/>
      <c r="OM51" s="58"/>
      <c r="ON51" s="58"/>
      <c r="OO51" s="58"/>
      <c r="OP51" s="58"/>
      <c r="OQ51" s="58"/>
      <c r="OR51" s="58"/>
      <c r="OS51" s="58"/>
    </row>
    <row r="52" spans="1:409" x14ac:dyDescent="0.25">
      <c r="A52" s="12"/>
      <c r="B52" s="55"/>
      <c r="C52" s="42"/>
      <c r="D52" s="40"/>
      <c r="E52" s="56"/>
      <c r="F52" s="42"/>
      <c r="G52" s="42"/>
      <c r="H52" s="13"/>
      <c r="I52" s="55"/>
      <c r="J52" s="42"/>
      <c r="K52" s="40"/>
      <c r="L52" s="76"/>
      <c r="M52" s="77"/>
      <c r="N52" s="42"/>
      <c r="O52" s="42"/>
      <c r="P52" s="11"/>
      <c r="Q52" s="2"/>
      <c r="R52" s="2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2"/>
      <c r="AE52" s="62"/>
      <c r="AF52" s="57"/>
      <c r="AG52" s="57"/>
      <c r="AH52" s="57"/>
      <c r="AI52" s="57"/>
      <c r="AJ52" s="57"/>
      <c r="AK52" s="57"/>
      <c r="AL52" s="57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  <c r="IW52" s="58"/>
      <c r="IX52" s="58"/>
      <c r="IY52" s="58"/>
      <c r="IZ52" s="58"/>
      <c r="JA52" s="58"/>
      <c r="JB52" s="58"/>
      <c r="JC52" s="58"/>
      <c r="JD52" s="58"/>
      <c r="JE52" s="58"/>
      <c r="JF52" s="58"/>
      <c r="JG52" s="58"/>
      <c r="JH52" s="58"/>
      <c r="JI52" s="58"/>
      <c r="JJ52" s="58"/>
      <c r="JK52" s="58"/>
      <c r="JL52" s="58"/>
      <c r="JM52" s="58"/>
      <c r="JN52" s="58"/>
      <c r="JO52" s="58"/>
      <c r="JP52" s="58"/>
      <c r="JQ52" s="58"/>
      <c r="JR52" s="58"/>
      <c r="JS52" s="58"/>
      <c r="JT52" s="58"/>
      <c r="JU52" s="58"/>
      <c r="JV52" s="58"/>
      <c r="JW52" s="58"/>
      <c r="JX52" s="58"/>
      <c r="JY52" s="58"/>
      <c r="JZ52" s="58"/>
      <c r="KA52" s="58"/>
      <c r="KB52" s="58"/>
      <c r="KC52" s="58"/>
      <c r="KD52" s="58"/>
      <c r="KE52" s="58"/>
      <c r="KF52" s="58"/>
      <c r="KG52" s="58"/>
      <c r="KH52" s="58"/>
      <c r="KI52" s="58"/>
      <c r="KJ52" s="58"/>
      <c r="KK52" s="58"/>
      <c r="KL52" s="58"/>
      <c r="KM52" s="58"/>
      <c r="KN52" s="58"/>
      <c r="KO52" s="58"/>
      <c r="KP52" s="58"/>
      <c r="KQ52" s="58"/>
      <c r="KR52" s="58"/>
      <c r="KS52" s="58"/>
      <c r="KT52" s="58"/>
      <c r="KU52" s="58"/>
      <c r="KV52" s="58"/>
      <c r="KW52" s="58"/>
      <c r="KX52" s="58"/>
      <c r="KY52" s="58"/>
      <c r="KZ52" s="58"/>
      <c r="LA52" s="58"/>
      <c r="LB52" s="58"/>
      <c r="LC52" s="58"/>
      <c r="LD52" s="58"/>
      <c r="LE52" s="58"/>
      <c r="LF52" s="58"/>
      <c r="LG52" s="58"/>
      <c r="LH52" s="58"/>
      <c r="LI52" s="58"/>
      <c r="LJ52" s="58"/>
      <c r="LK52" s="58"/>
      <c r="LL52" s="58"/>
      <c r="LM52" s="58"/>
      <c r="LN52" s="58"/>
      <c r="LO52" s="58"/>
      <c r="LP52" s="58"/>
      <c r="LQ52" s="58"/>
      <c r="LR52" s="58"/>
      <c r="LS52" s="58"/>
      <c r="LT52" s="58"/>
      <c r="LU52" s="58"/>
      <c r="LV52" s="58"/>
      <c r="LW52" s="58"/>
      <c r="LX52" s="58"/>
      <c r="LY52" s="58"/>
      <c r="LZ52" s="58"/>
      <c r="MA52" s="58"/>
      <c r="MB52" s="58"/>
      <c r="MC52" s="58"/>
      <c r="MD52" s="58"/>
      <c r="ME52" s="58"/>
      <c r="MF52" s="58"/>
      <c r="MG52" s="58"/>
      <c r="MH52" s="58"/>
      <c r="MI52" s="58"/>
      <c r="MJ52" s="58"/>
      <c r="MK52" s="58"/>
      <c r="ML52" s="58"/>
      <c r="MM52" s="58"/>
      <c r="MN52" s="58"/>
      <c r="MO52" s="58"/>
      <c r="MP52" s="58"/>
      <c r="MQ52" s="58"/>
      <c r="MR52" s="58"/>
      <c r="MS52" s="58"/>
      <c r="MT52" s="58"/>
      <c r="MU52" s="58"/>
      <c r="MV52" s="58"/>
      <c r="MW52" s="58"/>
      <c r="MX52" s="58"/>
      <c r="MY52" s="58"/>
      <c r="MZ52" s="58"/>
      <c r="NA52" s="58"/>
      <c r="NB52" s="58"/>
      <c r="NC52" s="58"/>
      <c r="ND52" s="58"/>
      <c r="NE52" s="58"/>
      <c r="NF52" s="58"/>
      <c r="NG52" s="58"/>
      <c r="NH52" s="58"/>
      <c r="NI52" s="58"/>
      <c r="NJ52" s="58"/>
      <c r="NK52" s="58"/>
      <c r="NL52" s="58"/>
      <c r="NM52" s="58"/>
      <c r="NN52" s="58"/>
      <c r="NO52" s="58"/>
      <c r="NP52" s="58"/>
      <c r="NQ52" s="58"/>
      <c r="NR52" s="58"/>
      <c r="NS52" s="58"/>
      <c r="NT52" s="58"/>
      <c r="NU52" s="58"/>
      <c r="NV52" s="58"/>
      <c r="NW52" s="58"/>
      <c r="NX52" s="58"/>
      <c r="NY52" s="58"/>
      <c r="NZ52" s="58"/>
      <c r="OA52" s="58"/>
      <c r="OB52" s="58"/>
      <c r="OC52" s="58"/>
      <c r="OD52" s="58"/>
      <c r="OE52" s="58"/>
      <c r="OF52" s="58"/>
      <c r="OG52" s="58"/>
      <c r="OH52" s="58"/>
      <c r="OI52" s="58"/>
      <c r="OJ52" s="58"/>
      <c r="OK52" s="58"/>
      <c r="OL52" s="58"/>
      <c r="OM52" s="58"/>
      <c r="ON52" s="58"/>
      <c r="OO52" s="58"/>
      <c r="OP52" s="58"/>
      <c r="OQ52" s="58"/>
      <c r="OR52" s="58"/>
      <c r="OS52" s="58"/>
    </row>
    <row r="53" spans="1:409" x14ac:dyDescent="0.25">
      <c r="A53" s="12"/>
      <c r="B53" s="55"/>
      <c r="C53" s="42"/>
      <c r="D53" s="40"/>
      <c r="E53" s="56"/>
      <c r="F53" s="42"/>
      <c r="G53" s="42"/>
      <c r="H53" s="11"/>
      <c r="I53" s="55"/>
      <c r="J53" s="42"/>
      <c r="K53" s="40"/>
      <c r="L53" s="76"/>
      <c r="M53" s="77"/>
      <c r="N53" s="42"/>
      <c r="O53" s="42"/>
      <c r="P53" s="11"/>
      <c r="Q53" s="2"/>
      <c r="R53" s="2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  <c r="IV53" s="58"/>
      <c r="IW53" s="58"/>
      <c r="IX53" s="58"/>
      <c r="IY53" s="58"/>
      <c r="IZ53" s="58"/>
      <c r="JA53" s="58"/>
      <c r="JB53" s="58"/>
      <c r="JC53" s="58"/>
      <c r="JD53" s="58"/>
      <c r="JE53" s="58"/>
      <c r="JF53" s="58"/>
      <c r="JG53" s="58"/>
      <c r="JH53" s="58"/>
      <c r="JI53" s="58"/>
      <c r="JJ53" s="58"/>
      <c r="JK53" s="58"/>
      <c r="JL53" s="58"/>
      <c r="JM53" s="58"/>
      <c r="JN53" s="58"/>
      <c r="JO53" s="58"/>
      <c r="JP53" s="58"/>
      <c r="JQ53" s="58"/>
      <c r="JR53" s="58"/>
      <c r="JS53" s="58"/>
      <c r="JT53" s="58"/>
      <c r="JU53" s="58"/>
      <c r="JV53" s="58"/>
      <c r="JW53" s="58"/>
      <c r="JX53" s="58"/>
      <c r="JY53" s="58"/>
      <c r="JZ53" s="58"/>
      <c r="KA53" s="58"/>
      <c r="KB53" s="58"/>
      <c r="KC53" s="58"/>
      <c r="KD53" s="58"/>
      <c r="KE53" s="58"/>
      <c r="KF53" s="58"/>
      <c r="KG53" s="58"/>
      <c r="KH53" s="58"/>
      <c r="KI53" s="58"/>
      <c r="KJ53" s="58"/>
      <c r="KK53" s="58"/>
      <c r="KL53" s="58"/>
      <c r="KM53" s="58"/>
      <c r="KN53" s="58"/>
      <c r="KO53" s="58"/>
      <c r="KP53" s="58"/>
      <c r="KQ53" s="58"/>
      <c r="KR53" s="58"/>
      <c r="KS53" s="58"/>
      <c r="KT53" s="58"/>
      <c r="KU53" s="58"/>
      <c r="KV53" s="58"/>
      <c r="KW53" s="58"/>
      <c r="KX53" s="58"/>
      <c r="KY53" s="58"/>
      <c r="KZ53" s="58"/>
      <c r="LA53" s="58"/>
      <c r="LB53" s="58"/>
      <c r="LC53" s="58"/>
      <c r="LD53" s="58"/>
      <c r="LE53" s="58"/>
      <c r="LF53" s="58"/>
      <c r="LG53" s="58"/>
      <c r="LH53" s="58"/>
      <c r="LI53" s="58"/>
      <c r="LJ53" s="58"/>
      <c r="LK53" s="58"/>
      <c r="LL53" s="58"/>
      <c r="LM53" s="58"/>
      <c r="LN53" s="58"/>
      <c r="LO53" s="58"/>
      <c r="LP53" s="58"/>
      <c r="LQ53" s="58"/>
      <c r="LR53" s="58"/>
      <c r="LS53" s="58"/>
      <c r="LT53" s="58"/>
      <c r="LU53" s="58"/>
      <c r="LV53" s="58"/>
      <c r="LW53" s="58"/>
      <c r="LX53" s="58"/>
      <c r="LY53" s="58"/>
      <c r="LZ53" s="58"/>
      <c r="MA53" s="58"/>
      <c r="MB53" s="58"/>
      <c r="MC53" s="58"/>
      <c r="MD53" s="58"/>
      <c r="ME53" s="58"/>
      <c r="MF53" s="58"/>
      <c r="MG53" s="58"/>
      <c r="MH53" s="58"/>
      <c r="MI53" s="58"/>
      <c r="MJ53" s="58"/>
      <c r="MK53" s="58"/>
      <c r="ML53" s="58"/>
      <c r="MM53" s="58"/>
      <c r="MN53" s="58"/>
      <c r="MO53" s="58"/>
      <c r="MP53" s="58"/>
      <c r="MQ53" s="58"/>
      <c r="MR53" s="58"/>
      <c r="MS53" s="58"/>
      <c r="MT53" s="58"/>
      <c r="MU53" s="58"/>
      <c r="MV53" s="58"/>
      <c r="MW53" s="58"/>
      <c r="MX53" s="58"/>
      <c r="MY53" s="58"/>
      <c r="MZ53" s="58"/>
      <c r="NA53" s="58"/>
      <c r="NB53" s="58"/>
      <c r="NC53" s="58"/>
      <c r="ND53" s="58"/>
      <c r="NE53" s="58"/>
      <c r="NF53" s="58"/>
      <c r="NG53" s="58"/>
      <c r="NH53" s="58"/>
      <c r="NI53" s="58"/>
      <c r="NJ53" s="58"/>
      <c r="NK53" s="58"/>
      <c r="NL53" s="58"/>
      <c r="NM53" s="58"/>
      <c r="NN53" s="58"/>
      <c r="NO53" s="58"/>
      <c r="NP53" s="58"/>
      <c r="NQ53" s="58"/>
      <c r="NR53" s="58"/>
      <c r="NS53" s="58"/>
      <c r="NT53" s="58"/>
      <c r="NU53" s="58"/>
      <c r="NV53" s="58"/>
      <c r="NW53" s="58"/>
      <c r="NX53" s="58"/>
      <c r="NY53" s="58"/>
      <c r="NZ53" s="58"/>
      <c r="OA53" s="58"/>
      <c r="OB53" s="58"/>
      <c r="OC53" s="58"/>
      <c r="OD53" s="58"/>
      <c r="OE53" s="58"/>
      <c r="OF53" s="58"/>
      <c r="OG53" s="58"/>
      <c r="OH53" s="58"/>
      <c r="OI53" s="58"/>
      <c r="OJ53" s="58"/>
      <c r="OK53" s="58"/>
      <c r="OL53" s="58"/>
      <c r="OM53" s="58"/>
      <c r="ON53" s="58"/>
      <c r="OO53" s="58"/>
      <c r="OP53" s="58"/>
      <c r="OQ53" s="58"/>
      <c r="OR53" s="58"/>
      <c r="OS53" s="58"/>
    </row>
    <row r="54" spans="1:409" x14ac:dyDescent="0.25">
      <c r="A54" s="12"/>
      <c r="B54" s="55"/>
      <c r="C54" s="42"/>
      <c r="D54" s="40"/>
      <c r="E54" s="56"/>
      <c r="F54" s="42"/>
      <c r="G54" s="42"/>
      <c r="H54" s="11"/>
      <c r="I54" s="55"/>
      <c r="J54" s="42"/>
      <c r="K54" s="40"/>
      <c r="L54" s="76"/>
      <c r="M54" s="77"/>
      <c r="N54" s="42"/>
      <c r="O54" s="42"/>
      <c r="P54" s="11"/>
      <c r="Q54" s="2"/>
      <c r="R54" s="2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  <c r="IW54" s="58"/>
      <c r="IX54" s="58"/>
      <c r="IY54" s="58"/>
      <c r="IZ54" s="58"/>
      <c r="JA54" s="58"/>
      <c r="JB54" s="58"/>
      <c r="JC54" s="58"/>
      <c r="JD54" s="58"/>
      <c r="JE54" s="58"/>
      <c r="JF54" s="58"/>
      <c r="JG54" s="58"/>
      <c r="JH54" s="58"/>
      <c r="JI54" s="58"/>
      <c r="JJ54" s="58"/>
      <c r="JK54" s="58"/>
      <c r="JL54" s="58"/>
      <c r="JM54" s="58"/>
      <c r="JN54" s="58"/>
      <c r="JO54" s="58"/>
      <c r="JP54" s="58"/>
      <c r="JQ54" s="58"/>
      <c r="JR54" s="58"/>
      <c r="JS54" s="58"/>
      <c r="JT54" s="58"/>
      <c r="JU54" s="58"/>
      <c r="JV54" s="58"/>
      <c r="JW54" s="58"/>
      <c r="JX54" s="58"/>
      <c r="JY54" s="58"/>
      <c r="JZ54" s="58"/>
      <c r="KA54" s="58"/>
      <c r="KB54" s="58"/>
      <c r="KC54" s="58"/>
      <c r="KD54" s="58"/>
      <c r="KE54" s="58"/>
      <c r="KF54" s="58"/>
      <c r="KG54" s="58"/>
      <c r="KH54" s="58"/>
      <c r="KI54" s="58"/>
      <c r="KJ54" s="58"/>
      <c r="KK54" s="58"/>
      <c r="KL54" s="58"/>
      <c r="KM54" s="58"/>
      <c r="KN54" s="58"/>
      <c r="KO54" s="58"/>
      <c r="KP54" s="58"/>
      <c r="KQ54" s="58"/>
      <c r="KR54" s="58"/>
      <c r="KS54" s="58"/>
      <c r="KT54" s="58"/>
      <c r="KU54" s="58"/>
      <c r="KV54" s="58"/>
      <c r="KW54" s="58"/>
      <c r="KX54" s="58"/>
      <c r="KY54" s="58"/>
      <c r="KZ54" s="58"/>
      <c r="LA54" s="58"/>
      <c r="LB54" s="58"/>
      <c r="LC54" s="58"/>
      <c r="LD54" s="58"/>
      <c r="LE54" s="58"/>
      <c r="LF54" s="58"/>
      <c r="LG54" s="58"/>
      <c r="LH54" s="58"/>
      <c r="LI54" s="58"/>
      <c r="LJ54" s="58"/>
      <c r="LK54" s="58"/>
      <c r="LL54" s="58"/>
      <c r="LM54" s="58"/>
      <c r="LN54" s="58"/>
      <c r="LO54" s="58"/>
      <c r="LP54" s="58"/>
      <c r="LQ54" s="58"/>
      <c r="LR54" s="58"/>
      <c r="LS54" s="58"/>
      <c r="LT54" s="58"/>
      <c r="LU54" s="58"/>
      <c r="LV54" s="58"/>
      <c r="LW54" s="58"/>
      <c r="LX54" s="58"/>
      <c r="LY54" s="58"/>
      <c r="LZ54" s="58"/>
      <c r="MA54" s="58"/>
      <c r="MB54" s="58"/>
      <c r="MC54" s="58"/>
      <c r="MD54" s="58"/>
      <c r="ME54" s="58"/>
      <c r="MF54" s="58"/>
      <c r="MG54" s="58"/>
      <c r="MH54" s="58"/>
      <c r="MI54" s="58"/>
      <c r="MJ54" s="58"/>
      <c r="MK54" s="58"/>
      <c r="ML54" s="58"/>
      <c r="MM54" s="58"/>
      <c r="MN54" s="58"/>
      <c r="MO54" s="58"/>
      <c r="MP54" s="58"/>
      <c r="MQ54" s="58"/>
      <c r="MR54" s="58"/>
      <c r="MS54" s="58"/>
      <c r="MT54" s="58"/>
      <c r="MU54" s="58"/>
      <c r="MV54" s="58"/>
      <c r="MW54" s="58"/>
      <c r="MX54" s="58"/>
      <c r="MY54" s="58"/>
      <c r="MZ54" s="58"/>
      <c r="NA54" s="58"/>
      <c r="NB54" s="58"/>
      <c r="NC54" s="58"/>
      <c r="ND54" s="58"/>
      <c r="NE54" s="58"/>
      <c r="NF54" s="58"/>
      <c r="NG54" s="58"/>
      <c r="NH54" s="58"/>
      <c r="NI54" s="58"/>
      <c r="NJ54" s="58"/>
      <c r="NK54" s="58"/>
      <c r="NL54" s="58"/>
      <c r="NM54" s="58"/>
      <c r="NN54" s="58"/>
      <c r="NO54" s="58"/>
      <c r="NP54" s="58"/>
      <c r="NQ54" s="58"/>
      <c r="NR54" s="58"/>
      <c r="NS54" s="58"/>
      <c r="NT54" s="58"/>
      <c r="NU54" s="58"/>
      <c r="NV54" s="58"/>
      <c r="NW54" s="58"/>
      <c r="NX54" s="58"/>
      <c r="NY54" s="58"/>
      <c r="NZ54" s="58"/>
      <c r="OA54" s="58"/>
      <c r="OB54" s="58"/>
      <c r="OC54" s="58"/>
      <c r="OD54" s="58"/>
      <c r="OE54" s="58"/>
      <c r="OF54" s="58"/>
      <c r="OG54" s="58"/>
      <c r="OH54" s="58"/>
      <c r="OI54" s="58"/>
      <c r="OJ54" s="58"/>
      <c r="OK54" s="58"/>
      <c r="OL54" s="58"/>
      <c r="OM54" s="58"/>
      <c r="ON54" s="58"/>
      <c r="OO54" s="58"/>
      <c r="OP54" s="58"/>
      <c r="OQ54" s="58"/>
      <c r="OR54" s="58"/>
      <c r="OS54" s="58"/>
    </row>
    <row r="55" spans="1:409" x14ac:dyDescent="0.25">
      <c r="A55" s="12"/>
      <c r="B55" s="55"/>
      <c r="C55" s="42"/>
      <c r="D55" s="40"/>
      <c r="E55" s="56"/>
      <c r="F55" s="42"/>
      <c r="G55" s="42"/>
      <c r="H55" s="26"/>
      <c r="I55" s="55"/>
      <c r="J55" s="42"/>
      <c r="K55" s="40"/>
      <c r="L55" s="76"/>
      <c r="M55" s="77"/>
      <c r="N55" s="42"/>
      <c r="O55" s="42"/>
      <c r="P55" s="11"/>
      <c r="Q55" s="2"/>
      <c r="R55" s="2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  <c r="IS55" s="58"/>
      <c r="IT55" s="58"/>
      <c r="IU55" s="58"/>
      <c r="IV55" s="58"/>
      <c r="IW55" s="58"/>
      <c r="IX55" s="58"/>
      <c r="IY55" s="58"/>
      <c r="IZ55" s="58"/>
      <c r="JA55" s="58"/>
      <c r="JB55" s="58"/>
      <c r="JC55" s="58"/>
      <c r="JD55" s="58"/>
      <c r="JE55" s="58"/>
      <c r="JF55" s="58"/>
      <c r="JG55" s="58"/>
      <c r="JH55" s="58"/>
      <c r="JI55" s="58"/>
      <c r="JJ55" s="58"/>
      <c r="JK55" s="58"/>
      <c r="JL55" s="58"/>
      <c r="JM55" s="58"/>
      <c r="JN55" s="58"/>
      <c r="JO55" s="58"/>
      <c r="JP55" s="58"/>
      <c r="JQ55" s="58"/>
      <c r="JR55" s="58"/>
      <c r="JS55" s="58"/>
      <c r="JT55" s="58"/>
      <c r="JU55" s="58"/>
      <c r="JV55" s="58"/>
      <c r="JW55" s="58"/>
      <c r="JX55" s="58"/>
      <c r="JY55" s="58"/>
      <c r="JZ55" s="58"/>
      <c r="KA55" s="58"/>
      <c r="KB55" s="58"/>
      <c r="KC55" s="58"/>
      <c r="KD55" s="58"/>
      <c r="KE55" s="58"/>
      <c r="KF55" s="58"/>
      <c r="KG55" s="58"/>
      <c r="KH55" s="58"/>
      <c r="KI55" s="58"/>
      <c r="KJ55" s="58"/>
      <c r="KK55" s="58"/>
      <c r="KL55" s="58"/>
      <c r="KM55" s="58"/>
      <c r="KN55" s="58"/>
      <c r="KO55" s="58"/>
      <c r="KP55" s="58"/>
      <c r="KQ55" s="58"/>
      <c r="KR55" s="58"/>
      <c r="KS55" s="58"/>
      <c r="KT55" s="58"/>
      <c r="KU55" s="58"/>
      <c r="KV55" s="58"/>
      <c r="KW55" s="58"/>
      <c r="KX55" s="58"/>
      <c r="KY55" s="58"/>
      <c r="KZ55" s="58"/>
      <c r="LA55" s="58"/>
      <c r="LB55" s="58"/>
      <c r="LC55" s="58"/>
      <c r="LD55" s="58"/>
      <c r="LE55" s="58"/>
      <c r="LF55" s="58"/>
      <c r="LG55" s="58"/>
      <c r="LH55" s="58"/>
      <c r="LI55" s="58"/>
      <c r="LJ55" s="58"/>
      <c r="LK55" s="58"/>
      <c r="LL55" s="58"/>
      <c r="LM55" s="58"/>
      <c r="LN55" s="58"/>
      <c r="LO55" s="58"/>
      <c r="LP55" s="58"/>
      <c r="LQ55" s="58"/>
      <c r="LR55" s="58"/>
      <c r="LS55" s="58"/>
      <c r="LT55" s="58"/>
      <c r="LU55" s="58"/>
      <c r="LV55" s="58"/>
      <c r="LW55" s="58"/>
      <c r="LX55" s="58"/>
      <c r="LY55" s="58"/>
      <c r="LZ55" s="58"/>
      <c r="MA55" s="58"/>
      <c r="MB55" s="58"/>
      <c r="MC55" s="58"/>
      <c r="MD55" s="58"/>
      <c r="ME55" s="58"/>
      <c r="MF55" s="58"/>
      <c r="MG55" s="58"/>
      <c r="MH55" s="58"/>
      <c r="MI55" s="58"/>
      <c r="MJ55" s="58"/>
      <c r="MK55" s="58"/>
      <c r="ML55" s="58"/>
      <c r="MM55" s="58"/>
      <c r="MN55" s="58"/>
      <c r="MO55" s="58"/>
      <c r="MP55" s="58"/>
      <c r="MQ55" s="58"/>
      <c r="MR55" s="58"/>
      <c r="MS55" s="58"/>
      <c r="MT55" s="58"/>
      <c r="MU55" s="58"/>
      <c r="MV55" s="58"/>
      <c r="MW55" s="58"/>
      <c r="MX55" s="58"/>
      <c r="MY55" s="58"/>
      <c r="MZ55" s="58"/>
      <c r="NA55" s="58"/>
      <c r="NB55" s="58"/>
      <c r="NC55" s="58"/>
      <c r="ND55" s="58"/>
      <c r="NE55" s="58"/>
      <c r="NF55" s="58"/>
      <c r="NG55" s="58"/>
      <c r="NH55" s="58"/>
      <c r="NI55" s="58"/>
      <c r="NJ55" s="58"/>
      <c r="NK55" s="58"/>
      <c r="NL55" s="58"/>
      <c r="NM55" s="58"/>
      <c r="NN55" s="58"/>
      <c r="NO55" s="58"/>
      <c r="NP55" s="58"/>
      <c r="NQ55" s="58"/>
      <c r="NR55" s="58"/>
      <c r="NS55" s="58"/>
      <c r="NT55" s="58"/>
      <c r="NU55" s="58"/>
      <c r="NV55" s="58"/>
      <c r="NW55" s="58"/>
      <c r="NX55" s="58"/>
      <c r="NY55" s="58"/>
      <c r="NZ55" s="58"/>
      <c r="OA55" s="58"/>
      <c r="OB55" s="58"/>
      <c r="OC55" s="58"/>
      <c r="OD55" s="58"/>
      <c r="OE55" s="58"/>
      <c r="OF55" s="58"/>
      <c r="OG55" s="58"/>
      <c r="OH55" s="58"/>
      <c r="OI55" s="58"/>
      <c r="OJ55" s="58"/>
      <c r="OK55" s="58"/>
      <c r="OL55" s="58"/>
      <c r="OM55" s="58"/>
      <c r="ON55" s="58"/>
      <c r="OO55" s="58"/>
      <c r="OP55" s="58"/>
      <c r="OQ55" s="58"/>
      <c r="OR55" s="58"/>
      <c r="OS55" s="58"/>
    </row>
    <row r="56" spans="1:409" x14ac:dyDescent="0.25">
      <c r="A56" s="12"/>
      <c r="B56" s="55"/>
      <c r="C56" s="42"/>
      <c r="D56" s="40"/>
      <c r="E56" s="56"/>
      <c r="F56" s="42"/>
      <c r="G56" s="42"/>
      <c r="H56" s="13"/>
      <c r="I56" s="55"/>
      <c r="J56" s="42"/>
      <c r="K56" s="40"/>
      <c r="L56" s="76"/>
      <c r="M56" s="77"/>
      <c r="N56" s="42"/>
      <c r="O56" s="42"/>
      <c r="P56" s="11"/>
      <c r="Q56" s="2"/>
      <c r="R56" s="2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  <c r="IW56" s="58"/>
      <c r="IX56" s="58"/>
      <c r="IY56" s="58"/>
      <c r="IZ56" s="58"/>
      <c r="JA56" s="58"/>
      <c r="JB56" s="58"/>
      <c r="JC56" s="58"/>
      <c r="JD56" s="58"/>
      <c r="JE56" s="58"/>
      <c r="JF56" s="58"/>
      <c r="JG56" s="58"/>
      <c r="JH56" s="58"/>
      <c r="JI56" s="58"/>
      <c r="JJ56" s="58"/>
      <c r="JK56" s="58"/>
      <c r="JL56" s="58"/>
      <c r="JM56" s="58"/>
      <c r="JN56" s="58"/>
      <c r="JO56" s="58"/>
      <c r="JP56" s="58"/>
      <c r="JQ56" s="58"/>
      <c r="JR56" s="58"/>
      <c r="JS56" s="58"/>
      <c r="JT56" s="58"/>
      <c r="JU56" s="58"/>
      <c r="JV56" s="58"/>
      <c r="JW56" s="58"/>
      <c r="JX56" s="58"/>
      <c r="JY56" s="58"/>
      <c r="JZ56" s="58"/>
      <c r="KA56" s="58"/>
      <c r="KB56" s="58"/>
      <c r="KC56" s="58"/>
      <c r="KD56" s="58"/>
      <c r="KE56" s="58"/>
      <c r="KF56" s="58"/>
      <c r="KG56" s="58"/>
      <c r="KH56" s="58"/>
      <c r="KI56" s="58"/>
      <c r="KJ56" s="58"/>
      <c r="KK56" s="58"/>
      <c r="KL56" s="58"/>
      <c r="KM56" s="58"/>
      <c r="KN56" s="58"/>
      <c r="KO56" s="58"/>
      <c r="KP56" s="58"/>
      <c r="KQ56" s="58"/>
      <c r="KR56" s="58"/>
      <c r="KS56" s="58"/>
      <c r="KT56" s="58"/>
      <c r="KU56" s="58"/>
      <c r="KV56" s="58"/>
      <c r="KW56" s="58"/>
      <c r="KX56" s="58"/>
      <c r="KY56" s="58"/>
      <c r="KZ56" s="58"/>
      <c r="LA56" s="58"/>
      <c r="LB56" s="58"/>
      <c r="LC56" s="58"/>
      <c r="LD56" s="58"/>
      <c r="LE56" s="58"/>
      <c r="LF56" s="58"/>
      <c r="LG56" s="58"/>
      <c r="LH56" s="58"/>
      <c r="LI56" s="58"/>
      <c r="LJ56" s="58"/>
      <c r="LK56" s="58"/>
      <c r="LL56" s="58"/>
      <c r="LM56" s="58"/>
      <c r="LN56" s="58"/>
      <c r="LO56" s="58"/>
      <c r="LP56" s="58"/>
      <c r="LQ56" s="58"/>
      <c r="LR56" s="58"/>
      <c r="LS56" s="58"/>
      <c r="LT56" s="58"/>
      <c r="LU56" s="58"/>
      <c r="LV56" s="58"/>
      <c r="LW56" s="58"/>
      <c r="LX56" s="58"/>
      <c r="LY56" s="58"/>
      <c r="LZ56" s="58"/>
      <c r="MA56" s="58"/>
      <c r="MB56" s="58"/>
      <c r="MC56" s="58"/>
      <c r="MD56" s="58"/>
      <c r="ME56" s="58"/>
      <c r="MF56" s="58"/>
      <c r="MG56" s="58"/>
      <c r="MH56" s="58"/>
      <c r="MI56" s="58"/>
      <c r="MJ56" s="58"/>
      <c r="MK56" s="58"/>
      <c r="ML56" s="58"/>
      <c r="MM56" s="58"/>
      <c r="MN56" s="58"/>
      <c r="MO56" s="58"/>
      <c r="MP56" s="58"/>
      <c r="MQ56" s="58"/>
      <c r="MR56" s="58"/>
      <c r="MS56" s="58"/>
      <c r="MT56" s="58"/>
      <c r="MU56" s="58"/>
      <c r="MV56" s="58"/>
      <c r="MW56" s="58"/>
      <c r="MX56" s="58"/>
      <c r="MY56" s="58"/>
      <c r="MZ56" s="58"/>
      <c r="NA56" s="58"/>
      <c r="NB56" s="58"/>
      <c r="NC56" s="58"/>
      <c r="ND56" s="58"/>
      <c r="NE56" s="58"/>
      <c r="NF56" s="58"/>
      <c r="NG56" s="58"/>
      <c r="NH56" s="58"/>
      <c r="NI56" s="58"/>
      <c r="NJ56" s="58"/>
      <c r="NK56" s="58"/>
      <c r="NL56" s="58"/>
      <c r="NM56" s="58"/>
      <c r="NN56" s="58"/>
      <c r="NO56" s="58"/>
      <c r="NP56" s="58"/>
      <c r="NQ56" s="58"/>
      <c r="NR56" s="58"/>
      <c r="NS56" s="58"/>
      <c r="NT56" s="58"/>
      <c r="NU56" s="58"/>
      <c r="NV56" s="58"/>
      <c r="NW56" s="58"/>
      <c r="NX56" s="58"/>
      <c r="NY56" s="58"/>
      <c r="NZ56" s="58"/>
      <c r="OA56" s="58"/>
      <c r="OB56" s="58"/>
      <c r="OC56" s="58"/>
      <c r="OD56" s="58"/>
      <c r="OE56" s="58"/>
      <c r="OF56" s="58"/>
      <c r="OG56" s="58"/>
      <c r="OH56" s="58"/>
      <c r="OI56" s="58"/>
      <c r="OJ56" s="58"/>
      <c r="OK56" s="58"/>
      <c r="OL56" s="58"/>
      <c r="OM56" s="58"/>
      <c r="ON56" s="58"/>
      <c r="OO56" s="58"/>
      <c r="OP56" s="58"/>
      <c r="OQ56" s="58"/>
      <c r="OR56" s="58"/>
      <c r="OS56" s="58"/>
    </row>
    <row r="57" spans="1:409" x14ac:dyDescent="0.25">
      <c r="A57" s="12"/>
      <c r="B57" s="26"/>
      <c r="C57" s="99"/>
      <c r="D57" s="99"/>
      <c r="E57" s="99"/>
      <c r="F57" s="99"/>
      <c r="G57" s="11"/>
      <c r="H57" s="13"/>
      <c r="I57" s="29"/>
      <c r="J57" s="99"/>
      <c r="K57" s="99"/>
      <c r="L57" s="99"/>
      <c r="M57" s="99"/>
      <c r="N57" s="11"/>
      <c r="O57" s="11"/>
      <c r="P57" s="11"/>
      <c r="Q57" s="2"/>
      <c r="R57" s="2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  <c r="IW57" s="58"/>
      <c r="IX57" s="58"/>
      <c r="IY57" s="58"/>
      <c r="IZ57" s="58"/>
      <c r="JA57" s="58"/>
      <c r="JB57" s="58"/>
      <c r="JC57" s="58"/>
      <c r="JD57" s="58"/>
      <c r="JE57" s="58"/>
      <c r="JF57" s="58"/>
      <c r="JG57" s="58"/>
      <c r="JH57" s="58"/>
      <c r="JI57" s="58"/>
      <c r="JJ57" s="58"/>
      <c r="JK57" s="58"/>
      <c r="JL57" s="58"/>
      <c r="JM57" s="58"/>
      <c r="JN57" s="58"/>
      <c r="JO57" s="58"/>
      <c r="JP57" s="58"/>
      <c r="JQ57" s="58"/>
      <c r="JR57" s="58"/>
      <c r="JS57" s="58"/>
      <c r="JT57" s="58"/>
      <c r="JU57" s="58"/>
      <c r="JV57" s="58"/>
      <c r="JW57" s="58"/>
      <c r="JX57" s="58"/>
      <c r="JY57" s="58"/>
      <c r="JZ57" s="58"/>
      <c r="KA57" s="58"/>
      <c r="KB57" s="58"/>
      <c r="KC57" s="58"/>
      <c r="KD57" s="58"/>
      <c r="KE57" s="58"/>
      <c r="KF57" s="58"/>
      <c r="KG57" s="58"/>
      <c r="KH57" s="58"/>
      <c r="KI57" s="58"/>
      <c r="KJ57" s="58"/>
      <c r="KK57" s="58"/>
      <c r="KL57" s="58"/>
      <c r="KM57" s="58"/>
      <c r="KN57" s="58"/>
      <c r="KO57" s="58"/>
      <c r="KP57" s="58"/>
      <c r="KQ57" s="58"/>
      <c r="KR57" s="58"/>
      <c r="KS57" s="58"/>
      <c r="KT57" s="58"/>
      <c r="KU57" s="58"/>
      <c r="KV57" s="58"/>
      <c r="KW57" s="58"/>
      <c r="KX57" s="58"/>
      <c r="KY57" s="58"/>
      <c r="KZ57" s="58"/>
      <c r="LA57" s="58"/>
      <c r="LB57" s="58"/>
      <c r="LC57" s="58"/>
      <c r="LD57" s="58"/>
      <c r="LE57" s="58"/>
      <c r="LF57" s="58"/>
      <c r="LG57" s="58"/>
      <c r="LH57" s="58"/>
      <c r="LI57" s="58"/>
      <c r="LJ57" s="58"/>
      <c r="LK57" s="58"/>
      <c r="LL57" s="58"/>
      <c r="LM57" s="58"/>
      <c r="LN57" s="58"/>
      <c r="LO57" s="58"/>
      <c r="LP57" s="58"/>
      <c r="LQ57" s="58"/>
      <c r="LR57" s="58"/>
      <c r="LS57" s="58"/>
      <c r="LT57" s="58"/>
      <c r="LU57" s="58"/>
      <c r="LV57" s="58"/>
      <c r="LW57" s="58"/>
      <c r="LX57" s="58"/>
      <c r="LY57" s="58"/>
      <c r="LZ57" s="58"/>
      <c r="MA57" s="58"/>
      <c r="MB57" s="58"/>
      <c r="MC57" s="58"/>
      <c r="MD57" s="58"/>
      <c r="ME57" s="58"/>
      <c r="MF57" s="58"/>
      <c r="MG57" s="58"/>
      <c r="MH57" s="58"/>
      <c r="MI57" s="58"/>
      <c r="MJ57" s="58"/>
      <c r="MK57" s="58"/>
      <c r="ML57" s="58"/>
      <c r="MM57" s="58"/>
      <c r="MN57" s="58"/>
      <c r="MO57" s="58"/>
      <c r="MP57" s="58"/>
      <c r="MQ57" s="58"/>
      <c r="MR57" s="58"/>
      <c r="MS57" s="58"/>
      <c r="MT57" s="58"/>
      <c r="MU57" s="58"/>
      <c r="MV57" s="58"/>
      <c r="MW57" s="58"/>
      <c r="MX57" s="58"/>
      <c r="MY57" s="58"/>
      <c r="MZ57" s="58"/>
      <c r="NA57" s="58"/>
      <c r="NB57" s="58"/>
      <c r="NC57" s="58"/>
      <c r="ND57" s="58"/>
      <c r="NE57" s="58"/>
      <c r="NF57" s="58"/>
      <c r="NG57" s="58"/>
      <c r="NH57" s="58"/>
      <c r="NI57" s="58"/>
      <c r="NJ57" s="58"/>
      <c r="NK57" s="58"/>
      <c r="NL57" s="58"/>
      <c r="NM57" s="58"/>
      <c r="NN57" s="58"/>
      <c r="NO57" s="58"/>
      <c r="NP57" s="58"/>
      <c r="NQ57" s="58"/>
      <c r="NR57" s="58"/>
      <c r="NS57" s="58"/>
      <c r="NT57" s="58"/>
      <c r="NU57" s="58"/>
      <c r="NV57" s="58"/>
      <c r="NW57" s="58"/>
      <c r="NX57" s="58"/>
      <c r="NY57" s="58"/>
      <c r="NZ57" s="58"/>
      <c r="OA57" s="58"/>
      <c r="OB57" s="58"/>
      <c r="OC57" s="58"/>
      <c r="OD57" s="58"/>
      <c r="OE57" s="58"/>
      <c r="OF57" s="58"/>
      <c r="OG57" s="58"/>
      <c r="OH57" s="58"/>
      <c r="OI57" s="58"/>
      <c r="OJ57" s="58"/>
      <c r="OK57" s="58"/>
      <c r="OL57" s="58"/>
      <c r="OM57" s="58"/>
      <c r="ON57" s="58"/>
      <c r="OO57" s="58"/>
      <c r="OP57" s="58"/>
      <c r="OQ57" s="58"/>
      <c r="OR57" s="58"/>
      <c r="OS57" s="58"/>
    </row>
    <row r="58" spans="1:409" x14ac:dyDescent="0.25">
      <c r="A58" s="25"/>
      <c r="B58" s="96" t="s">
        <v>17</v>
      </c>
      <c r="C58" s="96"/>
      <c r="D58" s="96"/>
      <c r="E58" s="96"/>
      <c r="F58" s="96"/>
      <c r="G58" s="96"/>
      <c r="H58" s="24"/>
      <c r="I58" s="28"/>
      <c r="J58" s="24"/>
      <c r="K58" s="24"/>
      <c r="L58" s="24"/>
      <c r="M58" s="24"/>
      <c r="N58" s="1"/>
      <c r="O58" s="1"/>
      <c r="P58" s="1"/>
      <c r="Q58" s="2"/>
      <c r="R58" s="2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  <c r="IV58" s="58"/>
      <c r="IW58" s="58"/>
      <c r="IX58" s="58"/>
      <c r="IY58" s="58"/>
      <c r="IZ58" s="58"/>
      <c r="JA58" s="58"/>
      <c r="JB58" s="58"/>
      <c r="JC58" s="58"/>
      <c r="JD58" s="58"/>
      <c r="JE58" s="58"/>
      <c r="JF58" s="58"/>
      <c r="JG58" s="58"/>
      <c r="JH58" s="58"/>
      <c r="JI58" s="58"/>
      <c r="JJ58" s="58"/>
      <c r="JK58" s="58"/>
      <c r="JL58" s="58"/>
      <c r="JM58" s="58"/>
      <c r="JN58" s="58"/>
      <c r="JO58" s="58"/>
      <c r="JP58" s="58"/>
      <c r="JQ58" s="58"/>
      <c r="JR58" s="58"/>
      <c r="JS58" s="58"/>
      <c r="JT58" s="58"/>
      <c r="JU58" s="58"/>
      <c r="JV58" s="58"/>
      <c r="JW58" s="58"/>
      <c r="JX58" s="58"/>
      <c r="JY58" s="58"/>
      <c r="JZ58" s="58"/>
      <c r="KA58" s="58"/>
      <c r="KB58" s="58"/>
      <c r="KC58" s="58"/>
      <c r="KD58" s="58"/>
      <c r="KE58" s="58"/>
      <c r="KF58" s="58"/>
      <c r="KG58" s="58"/>
      <c r="KH58" s="58"/>
      <c r="KI58" s="58"/>
      <c r="KJ58" s="58"/>
      <c r="KK58" s="58"/>
      <c r="KL58" s="58"/>
      <c r="KM58" s="58"/>
      <c r="KN58" s="58"/>
      <c r="KO58" s="58"/>
      <c r="KP58" s="58"/>
      <c r="KQ58" s="58"/>
      <c r="KR58" s="58"/>
      <c r="KS58" s="58"/>
      <c r="KT58" s="58"/>
      <c r="KU58" s="58"/>
      <c r="KV58" s="58"/>
      <c r="KW58" s="58"/>
      <c r="KX58" s="58"/>
      <c r="KY58" s="58"/>
      <c r="KZ58" s="58"/>
      <c r="LA58" s="58"/>
      <c r="LB58" s="58"/>
      <c r="LC58" s="58"/>
      <c r="LD58" s="58"/>
      <c r="LE58" s="58"/>
      <c r="LF58" s="58"/>
      <c r="LG58" s="58"/>
      <c r="LH58" s="58"/>
      <c r="LI58" s="58"/>
      <c r="LJ58" s="58"/>
      <c r="LK58" s="58"/>
      <c r="LL58" s="58"/>
      <c r="LM58" s="58"/>
      <c r="LN58" s="58"/>
      <c r="LO58" s="58"/>
      <c r="LP58" s="58"/>
      <c r="LQ58" s="58"/>
      <c r="LR58" s="58"/>
      <c r="LS58" s="58"/>
      <c r="LT58" s="58"/>
      <c r="LU58" s="58"/>
      <c r="LV58" s="58"/>
      <c r="LW58" s="58"/>
      <c r="LX58" s="58"/>
      <c r="LY58" s="58"/>
      <c r="LZ58" s="58"/>
      <c r="MA58" s="58"/>
      <c r="MB58" s="58"/>
      <c r="MC58" s="58"/>
      <c r="MD58" s="58"/>
      <c r="ME58" s="58"/>
      <c r="MF58" s="58"/>
      <c r="MG58" s="58"/>
      <c r="MH58" s="58"/>
      <c r="MI58" s="58"/>
      <c r="MJ58" s="58"/>
      <c r="MK58" s="58"/>
      <c r="ML58" s="58"/>
      <c r="MM58" s="58"/>
      <c r="MN58" s="58"/>
      <c r="MO58" s="58"/>
      <c r="MP58" s="58"/>
      <c r="MQ58" s="58"/>
      <c r="MR58" s="58"/>
      <c r="MS58" s="58"/>
      <c r="MT58" s="58"/>
      <c r="MU58" s="58"/>
      <c r="MV58" s="58"/>
      <c r="MW58" s="58"/>
      <c r="MX58" s="58"/>
      <c r="MY58" s="58"/>
      <c r="MZ58" s="58"/>
      <c r="NA58" s="58"/>
      <c r="NB58" s="58"/>
      <c r="NC58" s="58"/>
      <c r="ND58" s="58"/>
      <c r="NE58" s="58"/>
      <c r="NF58" s="58"/>
      <c r="NG58" s="58"/>
      <c r="NH58" s="58"/>
      <c r="NI58" s="58"/>
      <c r="NJ58" s="58"/>
      <c r="NK58" s="58"/>
      <c r="NL58" s="58"/>
      <c r="NM58" s="58"/>
      <c r="NN58" s="58"/>
      <c r="NO58" s="58"/>
      <c r="NP58" s="58"/>
      <c r="NQ58" s="58"/>
      <c r="NR58" s="58"/>
      <c r="NS58" s="58"/>
      <c r="NT58" s="58"/>
      <c r="NU58" s="58"/>
      <c r="NV58" s="58"/>
      <c r="NW58" s="58"/>
      <c r="NX58" s="58"/>
      <c r="NY58" s="58"/>
      <c r="NZ58" s="58"/>
      <c r="OA58" s="58"/>
      <c r="OB58" s="58"/>
      <c r="OC58" s="58"/>
      <c r="OD58" s="58"/>
      <c r="OE58" s="58"/>
      <c r="OF58" s="58"/>
      <c r="OG58" s="58"/>
      <c r="OH58" s="58"/>
      <c r="OI58" s="58"/>
      <c r="OJ58" s="58"/>
      <c r="OK58" s="58"/>
      <c r="OL58" s="58"/>
      <c r="OM58" s="58"/>
      <c r="ON58" s="58"/>
      <c r="OO58" s="58"/>
      <c r="OP58" s="58"/>
      <c r="OQ58" s="58"/>
      <c r="OR58" s="58"/>
      <c r="OS58" s="58"/>
    </row>
    <row r="59" spans="1:409" x14ac:dyDescent="0.25">
      <c r="A59" s="34"/>
      <c r="B59" s="96"/>
      <c r="C59" s="96"/>
      <c r="D59" s="96"/>
      <c r="E59" s="96"/>
      <c r="F59" s="96"/>
      <c r="G59" s="96"/>
      <c r="H59" s="24"/>
      <c r="I59" s="28"/>
      <c r="J59" s="68"/>
      <c r="K59" s="68"/>
      <c r="L59" s="68"/>
      <c r="M59" s="68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58"/>
      <c r="IS59" s="58"/>
      <c r="IT59" s="58"/>
      <c r="IU59" s="58"/>
      <c r="IV59" s="58"/>
      <c r="IW59" s="58"/>
      <c r="IX59" s="58"/>
      <c r="IY59" s="58"/>
      <c r="IZ59" s="58"/>
      <c r="JA59" s="58"/>
      <c r="JB59" s="58"/>
      <c r="JC59" s="58"/>
      <c r="JD59" s="58"/>
      <c r="JE59" s="58"/>
      <c r="JF59" s="58"/>
      <c r="JG59" s="58"/>
      <c r="JH59" s="58"/>
      <c r="JI59" s="58"/>
      <c r="JJ59" s="58"/>
      <c r="JK59" s="58"/>
      <c r="JL59" s="58"/>
      <c r="JM59" s="58"/>
      <c r="JN59" s="58"/>
      <c r="JO59" s="58"/>
      <c r="JP59" s="58"/>
      <c r="JQ59" s="58"/>
      <c r="JR59" s="58"/>
      <c r="JS59" s="58"/>
      <c r="JT59" s="58"/>
      <c r="JU59" s="58"/>
      <c r="JV59" s="58"/>
      <c r="JW59" s="58"/>
      <c r="JX59" s="58"/>
      <c r="JY59" s="58"/>
      <c r="JZ59" s="58"/>
      <c r="KA59" s="58"/>
      <c r="KB59" s="58"/>
      <c r="KC59" s="58"/>
      <c r="KD59" s="58"/>
      <c r="KE59" s="58"/>
      <c r="KF59" s="58"/>
      <c r="KG59" s="58"/>
      <c r="KH59" s="58"/>
      <c r="KI59" s="58"/>
      <c r="KJ59" s="58"/>
      <c r="KK59" s="58"/>
      <c r="KL59" s="58"/>
      <c r="KM59" s="58"/>
      <c r="KN59" s="58"/>
      <c r="KO59" s="58"/>
      <c r="KP59" s="58"/>
      <c r="KQ59" s="58"/>
      <c r="KR59" s="58"/>
      <c r="KS59" s="58"/>
      <c r="KT59" s="58"/>
      <c r="KU59" s="58"/>
      <c r="KV59" s="58"/>
      <c r="KW59" s="58"/>
      <c r="KX59" s="58"/>
      <c r="KY59" s="58"/>
      <c r="KZ59" s="58"/>
      <c r="LA59" s="58"/>
      <c r="LB59" s="58"/>
      <c r="LC59" s="58"/>
      <c r="LD59" s="58"/>
      <c r="LE59" s="58"/>
      <c r="LF59" s="58"/>
      <c r="LG59" s="58"/>
      <c r="LH59" s="58"/>
      <c r="LI59" s="58"/>
      <c r="LJ59" s="58"/>
      <c r="LK59" s="58"/>
      <c r="LL59" s="58"/>
      <c r="LM59" s="58"/>
      <c r="LN59" s="58"/>
      <c r="LO59" s="58"/>
      <c r="LP59" s="58"/>
      <c r="LQ59" s="58"/>
      <c r="LR59" s="58"/>
      <c r="LS59" s="58"/>
      <c r="LT59" s="58"/>
      <c r="LU59" s="58"/>
      <c r="LV59" s="58"/>
      <c r="LW59" s="58"/>
      <c r="LX59" s="58"/>
      <c r="LY59" s="58"/>
      <c r="LZ59" s="58"/>
      <c r="MA59" s="58"/>
      <c r="MB59" s="58"/>
      <c r="MC59" s="58"/>
      <c r="MD59" s="58"/>
      <c r="ME59" s="58"/>
      <c r="MF59" s="58"/>
      <c r="MG59" s="58"/>
      <c r="MH59" s="58"/>
      <c r="MI59" s="58"/>
      <c r="MJ59" s="58"/>
      <c r="MK59" s="58"/>
      <c r="ML59" s="58"/>
      <c r="MM59" s="58"/>
      <c r="MN59" s="58"/>
      <c r="MO59" s="58"/>
      <c r="MP59" s="58"/>
      <c r="MQ59" s="58"/>
      <c r="MR59" s="58"/>
      <c r="MS59" s="58"/>
      <c r="MT59" s="58"/>
      <c r="MU59" s="58"/>
      <c r="MV59" s="58"/>
      <c r="MW59" s="58"/>
      <c r="MX59" s="58"/>
      <c r="MY59" s="58"/>
      <c r="MZ59" s="58"/>
      <c r="NA59" s="58"/>
      <c r="NB59" s="58"/>
      <c r="NC59" s="58"/>
      <c r="ND59" s="58"/>
      <c r="NE59" s="58"/>
      <c r="NF59" s="58"/>
      <c r="NG59" s="58"/>
      <c r="NH59" s="58"/>
      <c r="NI59" s="58"/>
      <c r="NJ59" s="58"/>
      <c r="NK59" s="58"/>
      <c r="NL59" s="58"/>
      <c r="NM59" s="58"/>
      <c r="NN59" s="58"/>
      <c r="NO59" s="58"/>
      <c r="NP59" s="58"/>
      <c r="NQ59" s="58"/>
      <c r="NR59" s="58"/>
      <c r="NS59" s="58"/>
      <c r="NT59" s="58"/>
      <c r="NU59" s="58"/>
      <c r="NV59" s="58"/>
      <c r="NW59" s="58"/>
      <c r="NX59" s="58"/>
      <c r="NY59" s="58"/>
      <c r="NZ59" s="58"/>
      <c r="OA59" s="58"/>
      <c r="OB59" s="58"/>
      <c r="OC59" s="58"/>
      <c r="OD59" s="58"/>
      <c r="OE59" s="58"/>
      <c r="OF59" s="58"/>
      <c r="OG59" s="58"/>
      <c r="OH59" s="58"/>
      <c r="OI59" s="58"/>
      <c r="OJ59" s="58"/>
      <c r="OK59" s="58"/>
      <c r="OL59" s="58"/>
      <c r="OM59" s="58"/>
      <c r="ON59" s="58"/>
      <c r="OO59" s="58"/>
      <c r="OP59" s="58"/>
      <c r="OQ59" s="58"/>
      <c r="OR59" s="58"/>
      <c r="OS59" s="58"/>
    </row>
    <row r="60" spans="1:409" x14ac:dyDescent="0.25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39" t="s">
        <v>18</v>
      </c>
      <c r="O60" s="12"/>
      <c r="P60" s="1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  <c r="IU60" s="58"/>
      <c r="IV60" s="58"/>
      <c r="IW60" s="58"/>
      <c r="IX60" s="58"/>
      <c r="IY60" s="58"/>
      <c r="IZ60" s="58"/>
      <c r="JA60" s="58"/>
      <c r="JB60" s="58"/>
      <c r="JC60" s="58"/>
      <c r="JD60" s="58"/>
      <c r="JE60" s="58"/>
      <c r="JF60" s="58"/>
      <c r="JG60" s="58"/>
      <c r="JH60" s="58"/>
      <c r="JI60" s="58"/>
      <c r="JJ60" s="58"/>
      <c r="JK60" s="58"/>
      <c r="JL60" s="58"/>
      <c r="JM60" s="58"/>
      <c r="JN60" s="58"/>
      <c r="JO60" s="58"/>
      <c r="JP60" s="58"/>
      <c r="JQ60" s="58"/>
      <c r="JR60" s="58"/>
      <c r="JS60" s="58"/>
      <c r="JT60" s="58"/>
      <c r="JU60" s="58"/>
      <c r="JV60" s="58"/>
      <c r="JW60" s="58"/>
      <c r="JX60" s="58"/>
      <c r="JY60" s="58"/>
      <c r="JZ60" s="58"/>
      <c r="KA60" s="58"/>
      <c r="KB60" s="58"/>
      <c r="KC60" s="58"/>
      <c r="KD60" s="58"/>
      <c r="KE60" s="58"/>
      <c r="KF60" s="58"/>
      <c r="KG60" s="58"/>
      <c r="KH60" s="58"/>
      <c r="KI60" s="58"/>
      <c r="KJ60" s="58"/>
      <c r="KK60" s="58"/>
      <c r="KL60" s="58"/>
      <c r="KM60" s="58"/>
      <c r="KN60" s="58"/>
      <c r="KO60" s="58"/>
      <c r="KP60" s="58"/>
      <c r="KQ60" s="58"/>
      <c r="KR60" s="58"/>
      <c r="KS60" s="58"/>
      <c r="KT60" s="58"/>
      <c r="KU60" s="58"/>
      <c r="KV60" s="58"/>
      <c r="KW60" s="58"/>
      <c r="KX60" s="58"/>
      <c r="KY60" s="58"/>
      <c r="KZ60" s="58"/>
      <c r="LA60" s="58"/>
      <c r="LB60" s="58"/>
      <c r="LC60" s="58"/>
      <c r="LD60" s="58"/>
      <c r="LE60" s="58"/>
      <c r="LF60" s="58"/>
      <c r="LG60" s="58"/>
      <c r="LH60" s="58"/>
      <c r="LI60" s="58"/>
      <c r="LJ60" s="58"/>
      <c r="LK60" s="58"/>
      <c r="LL60" s="58"/>
      <c r="LM60" s="58"/>
      <c r="LN60" s="58"/>
      <c r="LO60" s="58"/>
      <c r="LP60" s="58"/>
      <c r="LQ60" s="58"/>
      <c r="LR60" s="58"/>
      <c r="LS60" s="58"/>
      <c r="LT60" s="58"/>
      <c r="LU60" s="58"/>
      <c r="LV60" s="58"/>
      <c r="LW60" s="58"/>
      <c r="LX60" s="58"/>
      <c r="LY60" s="58"/>
      <c r="LZ60" s="58"/>
      <c r="MA60" s="58"/>
      <c r="MB60" s="58"/>
      <c r="MC60" s="58"/>
      <c r="MD60" s="58"/>
      <c r="ME60" s="58"/>
      <c r="MF60" s="58"/>
      <c r="MG60" s="58"/>
      <c r="MH60" s="58"/>
      <c r="MI60" s="58"/>
      <c r="MJ60" s="58"/>
      <c r="MK60" s="58"/>
      <c r="ML60" s="58"/>
      <c r="MM60" s="58"/>
      <c r="MN60" s="58"/>
      <c r="MO60" s="58"/>
      <c r="MP60" s="58"/>
      <c r="MQ60" s="58"/>
      <c r="MR60" s="58"/>
      <c r="MS60" s="58"/>
      <c r="MT60" s="58"/>
      <c r="MU60" s="58"/>
      <c r="MV60" s="58"/>
      <c r="MW60" s="58"/>
      <c r="MX60" s="58"/>
      <c r="MY60" s="58"/>
      <c r="MZ60" s="58"/>
      <c r="NA60" s="58"/>
      <c r="NB60" s="58"/>
      <c r="NC60" s="58"/>
      <c r="ND60" s="58"/>
      <c r="NE60" s="58"/>
      <c r="NF60" s="58"/>
      <c r="NG60" s="58"/>
      <c r="NH60" s="58"/>
      <c r="NI60" s="58"/>
      <c r="NJ60" s="58"/>
      <c r="NK60" s="58"/>
      <c r="NL60" s="58"/>
      <c r="NM60" s="58"/>
      <c r="NN60" s="58"/>
      <c r="NO60" s="58"/>
      <c r="NP60" s="58"/>
      <c r="NQ60" s="58"/>
      <c r="NR60" s="58"/>
      <c r="NS60" s="58"/>
      <c r="NT60" s="58"/>
      <c r="NU60" s="58"/>
      <c r="NV60" s="58"/>
      <c r="NW60" s="58"/>
      <c r="NX60" s="58"/>
      <c r="NY60" s="58"/>
      <c r="NZ60" s="58"/>
      <c r="OA60" s="58"/>
      <c r="OB60" s="58"/>
      <c r="OC60" s="58"/>
      <c r="OD60" s="58"/>
      <c r="OE60" s="58"/>
      <c r="OF60" s="58"/>
      <c r="OG60" s="58"/>
      <c r="OH60" s="58"/>
      <c r="OI60" s="58"/>
      <c r="OJ60" s="58"/>
      <c r="OK60" s="58"/>
      <c r="OL60" s="58"/>
      <c r="OM60" s="58"/>
      <c r="ON60" s="58"/>
      <c r="OO60" s="58"/>
      <c r="OP60" s="58"/>
      <c r="OQ60" s="58"/>
      <c r="OR60" s="58"/>
      <c r="OS60" s="58"/>
    </row>
    <row r="61" spans="1:409" ht="15" customHeight="1" x14ac:dyDescent="0.25">
      <c r="A61" s="12"/>
      <c r="B61" s="99" t="s">
        <v>46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1"/>
      <c r="N61" s="36"/>
      <c r="O61" s="11"/>
      <c r="P61" s="1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  <c r="IV61" s="58"/>
      <c r="IW61" s="58"/>
      <c r="IX61" s="58"/>
      <c r="IY61" s="58"/>
      <c r="IZ61" s="58"/>
      <c r="JA61" s="58"/>
      <c r="JB61" s="58"/>
      <c r="JC61" s="58"/>
      <c r="JD61" s="58"/>
      <c r="JE61" s="58"/>
      <c r="JF61" s="58"/>
      <c r="JG61" s="58"/>
      <c r="JH61" s="58"/>
      <c r="JI61" s="58"/>
      <c r="JJ61" s="58"/>
      <c r="JK61" s="58"/>
      <c r="JL61" s="58"/>
      <c r="JM61" s="58"/>
      <c r="JN61" s="58"/>
      <c r="JO61" s="58"/>
      <c r="JP61" s="58"/>
      <c r="JQ61" s="58"/>
      <c r="JR61" s="58"/>
      <c r="JS61" s="58"/>
      <c r="JT61" s="58"/>
      <c r="JU61" s="58"/>
      <c r="JV61" s="58"/>
      <c r="JW61" s="58"/>
      <c r="JX61" s="58"/>
      <c r="JY61" s="58"/>
      <c r="JZ61" s="58"/>
      <c r="KA61" s="58"/>
      <c r="KB61" s="58"/>
      <c r="KC61" s="58"/>
      <c r="KD61" s="58"/>
      <c r="KE61" s="58"/>
      <c r="KF61" s="58"/>
      <c r="KG61" s="58"/>
      <c r="KH61" s="58"/>
      <c r="KI61" s="58"/>
      <c r="KJ61" s="58"/>
      <c r="KK61" s="58"/>
      <c r="KL61" s="58"/>
      <c r="KM61" s="58"/>
      <c r="KN61" s="58"/>
      <c r="KO61" s="58"/>
      <c r="KP61" s="58"/>
      <c r="KQ61" s="58"/>
      <c r="KR61" s="58"/>
      <c r="KS61" s="58"/>
      <c r="KT61" s="58"/>
      <c r="KU61" s="58"/>
      <c r="KV61" s="58"/>
      <c r="KW61" s="58"/>
      <c r="KX61" s="58"/>
      <c r="KY61" s="58"/>
      <c r="KZ61" s="58"/>
      <c r="LA61" s="58"/>
      <c r="LB61" s="58"/>
      <c r="LC61" s="58"/>
      <c r="LD61" s="58"/>
      <c r="LE61" s="58"/>
      <c r="LF61" s="58"/>
      <c r="LG61" s="58"/>
      <c r="LH61" s="58"/>
      <c r="LI61" s="58"/>
      <c r="LJ61" s="58"/>
      <c r="LK61" s="58"/>
      <c r="LL61" s="58"/>
      <c r="LM61" s="58"/>
      <c r="LN61" s="58"/>
      <c r="LO61" s="58"/>
      <c r="LP61" s="58"/>
      <c r="LQ61" s="58"/>
      <c r="LR61" s="58"/>
      <c r="LS61" s="58"/>
      <c r="LT61" s="58"/>
      <c r="LU61" s="58"/>
      <c r="LV61" s="58"/>
      <c r="LW61" s="58"/>
      <c r="LX61" s="58"/>
      <c r="LY61" s="58"/>
      <c r="LZ61" s="58"/>
      <c r="MA61" s="58"/>
      <c r="MB61" s="58"/>
      <c r="MC61" s="58"/>
      <c r="MD61" s="58"/>
      <c r="ME61" s="58"/>
      <c r="MF61" s="58"/>
      <c r="MG61" s="58"/>
      <c r="MH61" s="58"/>
      <c r="MI61" s="58"/>
      <c r="MJ61" s="58"/>
      <c r="MK61" s="58"/>
      <c r="ML61" s="58"/>
      <c r="MM61" s="58"/>
      <c r="MN61" s="58"/>
      <c r="MO61" s="58"/>
      <c r="MP61" s="58"/>
      <c r="MQ61" s="58"/>
      <c r="MR61" s="58"/>
      <c r="MS61" s="58"/>
      <c r="MT61" s="58"/>
      <c r="MU61" s="58"/>
      <c r="MV61" s="58"/>
      <c r="MW61" s="58"/>
      <c r="MX61" s="58"/>
      <c r="MY61" s="58"/>
      <c r="MZ61" s="58"/>
      <c r="NA61" s="58"/>
      <c r="NB61" s="58"/>
      <c r="NC61" s="58"/>
      <c r="ND61" s="58"/>
      <c r="NE61" s="58"/>
      <c r="NF61" s="58"/>
      <c r="NG61" s="58"/>
      <c r="NH61" s="58"/>
      <c r="NI61" s="58"/>
      <c r="NJ61" s="58"/>
      <c r="NK61" s="58"/>
      <c r="NL61" s="58"/>
      <c r="NM61" s="58"/>
      <c r="NN61" s="58"/>
      <c r="NO61" s="58"/>
      <c r="NP61" s="58"/>
      <c r="NQ61" s="58"/>
      <c r="NR61" s="58"/>
      <c r="NS61" s="58"/>
      <c r="NT61" s="58"/>
      <c r="NU61" s="58"/>
      <c r="NV61" s="58"/>
      <c r="NW61" s="58"/>
      <c r="NX61" s="58"/>
      <c r="NY61" s="58"/>
      <c r="NZ61" s="58"/>
      <c r="OA61" s="58"/>
      <c r="OB61" s="58"/>
      <c r="OC61" s="58"/>
      <c r="OD61" s="58"/>
      <c r="OE61" s="58"/>
      <c r="OF61" s="58"/>
      <c r="OG61" s="58"/>
      <c r="OH61" s="58"/>
      <c r="OI61" s="58"/>
      <c r="OJ61" s="58"/>
      <c r="OK61" s="58"/>
      <c r="OL61" s="58"/>
      <c r="OM61" s="58"/>
      <c r="ON61" s="58"/>
      <c r="OO61" s="58"/>
      <c r="OP61" s="58"/>
      <c r="OQ61" s="58"/>
      <c r="OR61" s="58"/>
      <c r="OS61" s="58"/>
    </row>
    <row r="62" spans="1:409" ht="8.25" customHeight="1" x14ac:dyDescent="0.25">
      <c r="A62" s="12"/>
      <c r="B62" s="11"/>
      <c r="C62" s="11"/>
      <c r="D62" s="11"/>
      <c r="E62" s="26"/>
      <c r="F62" s="26"/>
      <c r="G62" s="11"/>
      <c r="H62" s="13"/>
      <c r="I62" s="29"/>
      <c r="J62" s="99"/>
      <c r="K62" s="99"/>
      <c r="L62" s="99"/>
      <c r="M62" s="99"/>
      <c r="N62" s="11"/>
      <c r="O62" s="11"/>
      <c r="P62" s="1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58"/>
      <c r="IV62" s="58"/>
      <c r="IW62" s="58"/>
      <c r="IX62" s="58"/>
      <c r="IY62" s="58"/>
      <c r="IZ62" s="58"/>
      <c r="JA62" s="58"/>
      <c r="JB62" s="58"/>
      <c r="JC62" s="58"/>
      <c r="JD62" s="58"/>
      <c r="JE62" s="58"/>
      <c r="JF62" s="58"/>
      <c r="JG62" s="58"/>
      <c r="JH62" s="58"/>
      <c r="JI62" s="58"/>
      <c r="JJ62" s="58"/>
      <c r="JK62" s="58"/>
      <c r="JL62" s="58"/>
      <c r="JM62" s="58"/>
      <c r="JN62" s="58"/>
      <c r="JO62" s="58"/>
      <c r="JP62" s="58"/>
      <c r="JQ62" s="58"/>
      <c r="JR62" s="58"/>
      <c r="JS62" s="58"/>
      <c r="JT62" s="58"/>
      <c r="JU62" s="58"/>
      <c r="JV62" s="58"/>
      <c r="JW62" s="58"/>
      <c r="JX62" s="58"/>
      <c r="JY62" s="58"/>
      <c r="JZ62" s="58"/>
      <c r="KA62" s="58"/>
      <c r="KB62" s="58"/>
      <c r="KC62" s="58"/>
      <c r="KD62" s="58"/>
      <c r="KE62" s="58"/>
      <c r="KF62" s="58"/>
      <c r="KG62" s="58"/>
      <c r="KH62" s="58"/>
      <c r="KI62" s="58"/>
      <c r="KJ62" s="58"/>
      <c r="KK62" s="58"/>
      <c r="KL62" s="58"/>
      <c r="KM62" s="58"/>
      <c r="KN62" s="58"/>
      <c r="KO62" s="58"/>
      <c r="KP62" s="58"/>
      <c r="KQ62" s="58"/>
      <c r="KR62" s="58"/>
      <c r="KS62" s="58"/>
      <c r="KT62" s="58"/>
      <c r="KU62" s="58"/>
      <c r="KV62" s="58"/>
      <c r="KW62" s="58"/>
      <c r="KX62" s="58"/>
      <c r="KY62" s="58"/>
      <c r="KZ62" s="58"/>
      <c r="LA62" s="58"/>
      <c r="LB62" s="58"/>
      <c r="LC62" s="58"/>
      <c r="LD62" s="58"/>
      <c r="LE62" s="58"/>
      <c r="LF62" s="58"/>
      <c r="LG62" s="58"/>
      <c r="LH62" s="58"/>
      <c r="LI62" s="58"/>
      <c r="LJ62" s="58"/>
      <c r="LK62" s="58"/>
      <c r="LL62" s="58"/>
      <c r="LM62" s="58"/>
      <c r="LN62" s="58"/>
      <c r="LO62" s="58"/>
      <c r="LP62" s="58"/>
      <c r="LQ62" s="58"/>
      <c r="LR62" s="58"/>
      <c r="LS62" s="58"/>
      <c r="LT62" s="58"/>
      <c r="LU62" s="58"/>
      <c r="LV62" s="58"/>
      <c r="LW62" s="58"/>
      <c r="LX62" s="58"/>
      <c r="LY62" s="58"/>
      <c r="LZ62" s="58"/>
      <c r="MA62" s="58"/>
      <c r="MB62" s="58"/>
      <c r="MC62" s="58"/>
      <c r="MD62" s="58"/>
      <c r="ME62" s="58"/>
      <c r="MF62" s="58"/>
      <c r="MG62" s="58"/>
      <c r="MH62" s="58"/>
      <c r="MI62" s="58"/>
      <c r="MJ62" s="58"/>
      <c r="MK62" s="58"/>
      <c r="ML62" s="58"/>
      <c r="MM62" s="58"/>
      <c r="MN62" s="58"/>
      <c r="MO62" s="58"/>
      <c r="MP62" s="58"/>
      <c r="MQ62" s="58"/>
      <c r="MR62" s="58"/>
      <c r="MS62" s="58"/>
      <c r="MT62" s="58"/>
      <c r="MU62" s="58"/>
      <c r="MV62" s="58"/>
      <c r="MW62" s="58"/>
      <c r="MX62" s="58"/>
      <c r="MY62" s="58"/>
      <c r="MZ62" s="58"/>
      <c r="NA62" s="58"/>
      <c r="NB62" s="58"/>
      <c r="NC62" s="58"/>
      <c r="ND62" s="58"/>
      <c r="NE62" s="58"/>
      <c r="NF62" s="58"/>
      <c r="NG62" s="58"/>
      <c r="NH62" s="58"/>
      <c r="NI62" s="58"/>
      <c r="NJ62" s="58"/>
      <c r="NK62" s="58"/>
      <c r="NL62" s="58"/>
      <c r="NM62" s="58"/>
      <c r="NN62" s="58"/>
      <c r="NO62" s="58"/>
      <c r="NP62" s="58"/>
      <c r="NQ62" s="58"/>
      <c r="NR62" s="58"/>
      <c r="NS62" s="58"/>
      <c r="NT62" s="58"/>
      <c r="NU62" s="58"/>
      <c r="NV62" s="58"/>
      <c r="NW62" s="58"/>
      <c r="NX62" s="58"/>
      <c r="NY62" s="58"/>
      <c r="NZ62" s="58"/>
      <c r="OA62" s="58"/>
      <c r="OB62" s="58"/>
      <c r="OC62" s="58"/>
      <c r="OD62" s="58"/>
      <c r="OE62" s="58"/>
      <c r="OF62" s="58"/>
      <c r="OG62" s="58"/>
      <c r="OH62" s="58"/>
      <c r="OI62" s="58"/>
      <c r="OJ62" s="58"/>
      <c r="OK62" s="58"/>
      <c r="OL62" s="58"/>
      <c r="OM62" s="58"/>
      <c r="ON62" s="58"/>
      <c r="OO62" s="58"/>
      <c r="OP62" s="58"/>
      <c r="OQ62" s="58"/>
      <c r="OR62" s="58"/>
      <c r="OS62" s="58"/>
    </row>
    <row r="63" spans="1:409" x14ac:dyDescent="0.25">
      <c r="A63" s="12"/>
      <c r="B63" s="99" t="s">
        <v>47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36"/>
      <c r="O63" s="11"/>
      <c r="P63" s="1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  <c r="IV63" s="58"/>
      <c r="IW63" s="58"/>
      <c r="IX63" s="58"/>
      <c r="IY63" s="58"/>
      <c r="IZ63" s="58"/>
      <c r="JA63" s="58"/>
      <c r="JB63" s="58"/>
      <c r="JC63" s="58"/>
      <c r="JD63" s="58"/>
      <c r="JE63" s="58"/>
      <c r="JF63" s="58"/>
      <c r="JG63" s="58"/>
      <c r="JH63" s="58"/>
      <c r="JI63" s="58"/>
      <c r="JJ63" s="58"/>
      <c r="JK63" s="58"/>
      <c r="JL63" s="58"/>
      <c r="JM63" s="58"/>
      <c r="JN63" s="58"/>
      <c r="JO63" s="58"/>
      <c r="JP63" s="58"/>
      <c r="JQ63" s="58"/>
      <c r="JR63" s="58"/>
      <c r="JS63" s="58"/>
      <c r="JT63" s="58"/>
      <c r="JU63" s="58"/>
      <c r="JV63" s="58"/>
      <c r="JW63" s="58"/>
      <c r="JX63" s="58"/>
      <c r="JY63" s="58"/>
      <c r="JZ63" s="58"/>
      <c r="KA63" s="58"/>
      <c r="KB63" s="58"/>
      <c r="KC63" s="58"/>
      <c r="KD63" s="58"/>
      <c r="KE63" s="58"/>
      <c r="KF63" s="58"/>
      <c r="KG63" s="58"/>
      <c r="KH63" s="58"/>
      <c r="KI63" s="58"/>
      <c r="KJ63" s="58"/>
      <c r="KK63" s="58"/>
      <c r="KL63" s="58"/>
      <c r="KM63" s="58"/>
      <c r="KN63" s="58"/>
      <c r="KO63" s="58"/>
      <c r="KP63" s="58"/>
      <c r="KQ63" s="58"/>
      <c r="KR63" s="58"/>
      <c r="KS63" s="58"/>
      <c r="KT63" s="58"/>
      <c r="KU63" s="58"/>
      <c r="KV63" s="58"/>
      <c r="KW63" s="58"/>
      <c r="KX63" s="58"/>
      <c r="KY63" s="58"/>
      <c r="KZ63" s="58"/>
      <c r="LA63" s="58"/>
      <c r="LB63" s="58"/>
      <c r="LC63" s="58"/>
      <c r="LD63" s="58"/>
      <c r="LE63" s="58"/>
      <c r="LF63" s="58"/>
      <c r="LG63" s="58"/>
      <c r="LH63" s="58"/>
      <c r="LI63" s="58"/>
      <c r="LJ63" s="58"/>
      <c r="LK63" s="58"/>
      <c r="LL63" s="58"/>
      <c r="LM63" s="58"/>
      <c r="LN63" s="58"/>
      <c r="LO63" s="58"/>
      <c r="LP63" s="58"/>
      <c r="LQ63" s="58"/>
      <c r="LR63" s="58"/>
      <c r="LS63" s="58"/>
      <c r="LT63" s="58"/>
      <c r="LU63" s="58"/>
      <c r="LV63" s="58"/>
      <c r="LW63" s="58"/>
      <c r="LX63" s="58"/>
      <c r="LY63" s="58"/>
      <c r="LZ63" s="58"/>
      <c r="MA63" s="58"/>
      <c r="MB63" s="58"/>
      <c r="MC63" s="58"/>
      <c r="MD63" s="58"/>
      <c r="ME63" s="58"/>
      <c r="MF63" s="58"/>
      <c r="MG63" s="58"/>
      <c r="MH63" s="58"/>
      <c r="MI63" s="58"/>
      <c r="MJ63" s="58"/>
      <c r="MK63" s="58"/>
      <c r="ML63" s="58"/>
      <c r="MM63" s="58"/>
      <c r="MN63" s="58"/>
      <c r="MO63" s="58"/>
      <c r="MP63" s="58"/>
      <c r="MQ63" s="58"/>
      <c r="MR63" s="58"/>
      <c r="MS63" s="58"/>
      <c r="MT63" s="58"/>
      <c r="MU63" s="58"/>
      <c r="MV63" s="58"/>
      <c r="MW63" s="58"/>
      <c r="MX63" s="58"/>
      <c r="MY63" s="58"/>
      <c r="MZ63" s="58"/>
      <c r="NA63" s="58"/>
      <c r="NB63" s="58"/>
      <c r="NC63" s="58"/>
      <c r="ND63" s="58"/>
      <c r="NE63" s="58"/>
      <c r="NF63" s="58"/>
      <c r="NG63" s="58"/>
      <c r="NH63" s="58"/>
      <c r="NI63" s="58"/>
      <c r="NJ63" s="58"/>
      <c r="NK63" s="58"/>
      <c r="NL63" s="58"/>
      <c r="NM63" s="58"/>
      <c r="NN63" s="58"/>
      <c r="NO63" s="58"/>
      <c r="NP63" s="58"/>
      <c r="NQ63" s="58"/>
      <c r="NR63" s="58"/>
      <c r="NS63" s="58"/>
      <c r="NT63" s="58"/>
      <c r="NU63" s="58"/>
      <c r="NV63" s="58"/>
      <c r="NW63" s="58"/>
      <c r="NX63" s="58"/>
      <c r="NY63" s="58"/>
      <c r="NZ63" s="58"/>
      <c r="OA63" s="58"/>
      <c r="OB63" s="58"/>
      <c r="OC63" s="58"/>
      <c r="OD63" s="58"/>
      <c r="OE63" s="58"/>
      <c r="OF63" s="58"/>
      <c r="OG63" s="58"/>
      <c r="OH63" s="58"/>
      <c r="OI63" s="58"/>
      <c r="OJ63" s="58"/>
      <c r="OK63" s="58"/>
      <c r="OL63" s="58"/>
      <c r="OM63" s="58"/>
      <c r="ON63" s="58"/>
      <c r="OO63" s="58"/>
      <c r="OP63" s="58"/>
      <c r="OQ63" s="58"/>
      <c r="OR63" s="58"/>
      <c r="OS63" s="58"/>
    </row>
    <row r="64" spans="1:409" ht="7.5" customHeight="1" x14ac:dyDescent="0.25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5">
      <c r="A65" s="8"/>
      <c r="B65" s="1" t="s">
        <v>43</v>
      </c>
      <c r="C65" s="1"/>
      <c r="D65" s="1"/>
      <c r="E65" s="1"/>
      <c r="F65" s="1"/>
      <c r="G65" s="1"/>
      <c r="H65" s="27"/>
      <c r="I65" s="28"/>
      <c r="J65" s="1"/>
      <c r="K65" s="1"/>
      <c r="L65" s="1"/>
      <c r="M65" s="1"/>
      <c r="N65" s="1"/>
      <c r="O65" s="1"/>
      <c r="P65" s="1"/>
      <c r="Q65" s="49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5">
      <c r="A66" s="8"/>
      <c r="B66" s="1" t="s">
        <v>42</v>
      </c>
      <c r="C66" s="1"/>
      <c r="D66" s="1"/>
      <c r="E66" s="1"/>
      <c r="F66" s="1"/>
      <c r="G66" s="1"/>
      <c r="H66" s="27"/>
      <c r="I66" s="28"/>
      <c r="J66" s="1"/>
      <c r="K66" s="1"/>
      <c r="L66" s="1"/>
      <c r="M66" s="1"/>
      <c r="N66" s="1"/>
      <c r="O66" s="1"/>
      <c r="P66" s="1"/>
      <c r="Q66" s="49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0.5" customHeight="1" x14ac:dyDescent="0.25">
      <c r="A67" s="8"/>
      <c r="B67" s="31"/>
      <c r="C67" s="1"/>
      <c r="D67" s="1"/>
      <c r="E67" s="31"/>
      <c r="F67" s="31"/>
      <c r="G67" s="1"/>
      <c r="H67" s="24"/>
      <c r="I67" s="28"/>
      <c r="J67" s="68"/>
      <c r="K67" s="68"/>
      <c r="L67" s="68"/>
      <c r="M67" s="68"/>
      <c r="N67" s="1"/>
      <c r="O67" s="1"/>
      <c r="P67" s="1"/>
      <c r="Q67" s="49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5">
      <c r="A68" s="50"/>
      <c r="B68" s="51"/>
      <c r="C68" s="49"/>
      <c r="D68" s="49"/>
      <c r="E68" s="51"/>
      <c r="F68" s="51"/>
      <c r="G68" s="49"/>
      <c r="H68" s="52"/>
      <c r="I68" s="53"/>
      <c r="J68" s="51"/>
      <c r="K68" s="51"/>
      <c r="L68" s="51"/>
      <c r="M68" s="51"/>
      <c r="N68" s="49"/>
      <c r="O68" s="49"/>
      <c r="P68" s="49"/>
      <c r="Q68" s="49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5">
      <c r="A69" s="20"/>
      <c r="B69" s="22"/>
      <c r="C69" s="2"/>
      <c r="D69" s="2"/>
      <c r="E69" s="22"/>
      <c r="F69" s="22"/>
      <c r="G69" s="2"/>
      <c r="H69" s="23"/>
      <c r="I69" s="21"/>
      <c r="J69" s="22"/>
      <c r="K69" s="22"/>
      <c r="L69" s="22"/>
      <c r="M69" s="2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5">
      <c r="A70" s="20"/>
      <c r="B70" s="22"/>
      <c r="C70" s="2"/>
      <c r="D70" s="2"/>
      <c r="E70" s="22"/>
      <c r="F70" s="22"/>
      <c r="G70" s="2"/>
      <c r="H70" s="23"/>
      <c r="I70" s="21"/>
      <c r="J70" s="22"/>
      <c r="K70" s="22"/>
      <c r="L70" s="22"/>
      <c r="M70" s="2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5">
      <c r="A71" s="20"/>
      <c r="B71" s="22"/>
      <c r="C71" s="2"/>
      <c r="D71" s="2"/>
      <c r="E71" s="22"/>
      <c r="F71" s="22"/>
      <c r="G71" s="2"/>
      <c r="H71" s="23"/>
      <c r="I71" s="21"/>
      <c r="J71" s="22"/>
      <c r="K71" s="22"/>
      <c r="L71" s="22"/>
      <c r="M71" s="2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5">
      <c r="A72" s="20"/>
      <c r="B72" s="22"/>
      <c r="C72" s="2"/>
      <c r="D72" s="2"/>
      <c r="E72" s="22"/>
      <c r="F72" s="22"/>
      <c r="G72" s="2"/>
      <c r="H72" s="23"/>
      <c r="I72" s="21"/>
      <c r="J72" s="22"/>
      <c r="K72" s="22"/>
      <c r="L72" s="22"/>
      <c r="M72" s="2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5">
      <c r="A73" s="20"/>
      <c r="B73" s="22"/>
      <c r="C73" s="2"/>
      <c r="D73" s="2"/>
      <c r="E73" s="22"/>
      <c r="F73" s="22"/>
      <c r="G73" s="2"/>
      <c r="H73" s="23"/>
      <c r="I73" s="21"/>
      <c r="J73" s="22"/>
      <c r="K73" s="22"/>
      <c r="L73" s="22"/>
      <c r="M73" s="2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5">
      <c r="A74" s="20"/>
      <c r="B74" s="22"/>
      <c r="C74" s="2"/>
      <c r="D74" s="2"/>
      <c r="E74" s="22"/>
      <c r="F74" s="22"/>
      <c r="G74" s="2"/>
      <c r="H74" s="23"/>
      <c r="I74" s="21"/>
      <c r="J74" s="22"/>
      <c r="K74" s="22"/>
      <c r="L74" s="22"/>
      <c r="M74" s="2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5">
      <c r="A75" s="20"/>
      <c r="B75" s="22"/>
      <c r="C75" s="2"/>
      <c r="D75" s="2"/>
      <c r="E75" s="22"/>
      <c r="F75" s="22"/>
      <c r="G75" s="2"/>
      <c r="H75" s="23"/>
      <c r="I75" s="21"/>
      <c r="J75" s="22"/>
      <c r="K75" s="22"/>
      <c r="L75" s="22"/>
      <c r="M75" s="2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5">
      <c r="A76" s="20"/>
      <c r="B76" s="22"/>
      <c r="C76" s="2"/>
      <c r="D76" s="2"/>
      <c r="E76" s="22"/>
      <c r="F76" s="22"/>
      <c r="G76" s="2"/>
      <c r="H76" s="23"/>
      <c r="I76" s="21"/>
      <c r="J76" s="22"/>
      <c r="K76" s="22"/>
      <c r="L76" s="22"/>
      <c r="M76" s="2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5.25" customHeight="1" x14ac:dyDescent="0.25">
      <c r="A77" s="20"/>
      <c r="B77" s="22"/>
      <c r="C77" s="2"/>
      <c r="D77" s="2"/>
      <c r="E77" s="22"/>
      <c r="F77" s="22"/>
      <c r="G77" s="2"/>
      <c r="H77" s="23"/>
      <c r="I77" s="21"/>
      <c r="J77" s="22"/>
      <c r="K77" s="22"/>
      <c r="L77" s="22"/>
      <c r="M77" s="2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25">
      <c r="A78" s="20"/>
      <c r="B78" s="94"/>
      <c r="C78" s="95"/>
      <c r="D78" s="2"/>
      <c r="E78" s="94"/>
      <c r="F78" s="94"/>
      <c r="G78" s="95"/>
      <c r="H78" s="94"/>
      <c r="I78" s="95"/>
      <c r="J78" s="94"/>
      <c r="K78" s="94"/>
      <c r="L78" s="94"/>
      <c r="M78" s="9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25">
      <c r="A79" s="20"/>
      <c r="B79" s="94"/>
      <c r="C79" s="95"/>
      <c r="D79" s="2"/>
      <c r="E79" s="94"/>
      <c r="F79" s="94"/>
      <c r="G79" s="95"/>
      <c r="H79" s="23"/>
      <c r="I79" s="21"/>
      <c r="J79" s="94"/>
      <c r="K79" s="94"/>
      <c r="L79" s="94"/>
      <c r="M79" s="9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25">
      <c r="A80" s="20"/>
      <c r="B80" s="94"/>
      <c r="C80" s="95"/>
      <c r="D80" s="2"/>
      <c r="E80" s="94"/>
      <c r="F80" s="94"/>
      <c r="G80" s="95"/>
      <c r="H80" s="23"/>
      <c r="I80" s="21"/>
      <c r="J80" s="94"/>
      <c r="K80" s="94"/>
      <c r="L80" s="94"/>
      <c r="M80" s="9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25">
      <c r="A81" s="20"/>
      <c r="B81" s="94"/>
      <c r="C81" s="95"/>
      <c r="D81" s="2"/>
      <c r="E81" s="94"/>
      <c r="F81" s="94"/>
      <c r="G81" s="95"/>
      <c r="H81" s="23"/>
      <c r="I81" s="21"/>
      <c r="J81" s="94"/>
      <c r="K81" s="94"/>
      <c r="L81" s="94"/>
      <c r="M81" s="9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25">
      <c r="A82" s="20"/>
      <c r="B82" s="94"/>
      <c r="C82" s="95"/>
      <c r="D82" s="2"/>
      <c r="E82" s="94"/>
      <c r="F82" s="94"/>
      <c r="G82" s="95"/>
      <c r="H82" s="2"/>
      <c r="I82" s="21"/>
      <c r="J82" s="94"/>
      <c r="K82" s="94"/>
      <c r="L82" s="94"/>
      <c r="M82" s="9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25">
      <c r="A83" s="20"/>
      <c r="B83" s="94"/>
      <c r="C83" s="95"/>
      <c r="D83" s="2"/>
      <c r="E83" s="94"/>
      <c r="F83" s="94"/>
      <c r="G83" s="95"/>
      <c r="H83" s="23"/>
      <c r="I83" s="21"/>
      <c r="J83" s="94"/>
      <c r="K83" s="94"/>
      <c r="L83" s="94"/>
      <c r="M83" s="9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25">
      <c r="A84" s="20"/>
      <c r="B84" s="94"/>
      <c r="C84" s="95"/>
      <c r="D84" s="2"/>
      <c r="E84" s="94"/>
      <c r="F84" s="94"/>
      <c r="G84" s="95"/>
      <c r="H84" s="23"/>
      <c r="I84" s="21"/>
      <c r="J84" s="94"/>
      <c r="K84" s="94"/>
      <c r="L84" s="94"/>
      <c r="M84" s="9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25">
      <c r="A85" s="20"/>
      <c r="B85" s="94"/>
      <c r="C85" s="95"/>
      <c r="D85" s="2"/>
      <c r="E85" s="94"/>
      <c r="F85" s="94"/>
      <c r="G85" s="95"/>
      <c r="H85" s="23"/>
      <c r="I85" s="21"/>
      <c r="J85" s="94"/>
      <c r="K85" s="94"/>
      <c r="L85" s="94"/>
      <c r="M85" s="9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25">
      <c r="A86" s="20"/>
      <c r="B86" s="94"/>
      <c r="C86" s="95"/>
      <c r="D86" s="2"/>
      <c r="E86" s="94"/>
      <c r="F86" s="94"/>
      <c r="G86" s="95"/>
      <c r="H86" s="23"/>
      <c r="I86" s="21"/>
      <c r="J86" s="94"/>
      <c r="K86" s="94"/>
      <c r="L86" s="94"/>
      <c r="M86" s="9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5">
      <c r="A87" s="2"/>
      <c r="B87" s="2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</sheetData>
  <sheetProtection algorithmName="SHA-512" hashValue="JCUfcfRqhvNPeLXi4gH2cHh5Ghg3Nco5jP2NTExC3G/NPuhHKQe7AVpkkVmQFw8zhSUBzcAIBIrSlNaEimYQ3g==" saltValue="4bzINJhszo5I2KodopMjqQ==" spinCount="100000" sheet="1" selectLockedCells="1"/>
  <mergeCells count="78">
    <mergeCell ref="L51:M51"/>
    <mergeCell ref="L55:M55"/>
    <mergeCell ref="C57:F57"/>
    <mergeCell ref="J57:M57"/>
    <mergeCell ref="B83:C83"/>
    <mergeCell ref="E83:G83"/>
    <mergeCell ref="J83:M83"/>
    <mergeCell ref="B78:C78"/>
    <mergeCell ref="E78:G78"/>
    <mergeCell ref="J78:M78"/>
    <mergeCell ref="H78:I78"/>
    <mergeCell ref="J67:M67"/>
    <mergeCell ref="J62:M62"/>
    <mergeCell ref="B63:M63"/>
    <mergeCell ref="J59:M59"/>
    <mergeCell ref="B61:M61"/>
    <mergeCell ref="B58:G59"/>
    <mergeCell ref="E84:G84"/>
    <mergeCell ref="J84:M84"/>
    <mergeCell ref="B85:C85"/>
    <mergeCell ref="E85:G85"/>
    <mergeCell ref="J85:M85"/>
    <mergeCell ref="B86:C86"/>
    <mergeCell ref="E86:G86"/>
    <mergeCell ref="J86:M86"/>
    <mergeCell ref="B79:C79"/>
    <mergeCell ref="E79:G79"/>
    <mergeCell ref="J79:M79"/>
    <mergeCell ref="B80:C80"/>
    <mergeCell ref="E80:G80"/>
    <mergeCell ref="J80:M80"/>
    <mergeCell ref="B81:C81"/>
    <mergeCell ref="E81:G81"/>
    <mergeCell ref="J81:M81"/>
    <mergeCell ref="B82:C82"/>
    <mergeCell ref="E82:G82"/>
    <mergeCell ref="J82:M82"/>
    <mergeCell ref="B84:C84"/>
    <mergeCell ref="C1:N1"/>
    <mergeCell ref="B17:G17"/>
    <mergeCell ref="B20:G20"/>
    <mergeCell ref="B11:G11"/>
    <mergeCell ref="B14:G14"/>
    <mergeCell ref="I11:N11"/>
    <mergeCell ref="I14:N14"/>
    <mergeCell ref="I17:N17"/>
    <mergeCell ref="I20:N20"/>
    <mergeCell ref="C7:M7"/>
    <mergeCell ref="C6:M6"/>
    <mergeCell ref="C3:N3"/>
    <mergeCell ref="L56:M56"/>
    <mergeCell ref="L50:M50"/>
    <mergeCell ref="F35:N35"/>
    <mergeCell ref="A4:P4"/>
    <mergeCell ref="C2:N2"/>
    <mergeCell ref="L52:M52"/>
    <mergeCell ref="L53:M53"/>
    <mergeCell ref="L54:M54"/>
    <mergeCell ref="C28:J28"/>
    <mergeCell ref="M29:N29"/>
    <mergeCell ref="M31:N31"/>
    <mergeCell ref="M32:N32"/>
    <mergeCell ref="M33:N33"/>
    <mergeCell ref="M34:N34"/>
    <mergeCell ref="B37:B40"/>
    <mergeCell ref="C5:N5"/>
    <mergeCell ref="L49:M49"/>
    <mergeCell ref="I47:M47"/>
    <mergeCell ref="I45:O45"/>
    <mergeCell ref="B45:G45"/>
    <mergeCell ref="B47:E47"/>
    <mergeCell ref="B23:G23"/>
    <mergeCell ref="B43:C43"/>
    <mergeCell ref="E43:G43"/>
    <mergeCell ref="J43:M43"/>
    <mergeCell ref="J30:N30"/>
    <mergeCell ref="F31:G31"/>
    <mergeCell ref="C37:J39"/>
  </mergeCells>
  <conditionalFormatting sqref="C31">
    <cfRule type="expression" dxfId="4" priority="3">
      <formula>$B$31=""</formula>
    </cfRule>
  </conditionalFormatting>
  <conditionalFormatting sqref="C33">
    <cfRule type="expression" dxfId="3" priority="2">
      <formula>$B$33=""</formula>
    </cfRule>
  </conditionalFormatting>
  <conditionalFormatting sqref="C35">
    <cfRule type="expression" dxfId="2" priority="8">
      <formula>$B$35=""</formula>
    </cfRule>
  </conditionalFormatting>
  <conditionalFormatting sqref="G32">
    <cfRule type="expression" dxfId="1" priority="5">
      <formula>$F$31=""</formula>
    </cfRule>
  </conditionalFormatting>
  <conditionalFormatting sqref="J31">
    <cfRule type="expression" dxfId="0" priority="1">
      <formula>$I$31=""</formula>
    </cfRule>
  </conditionalFormatting>
  <dataValidations count="4">
    <dataValidation allowBlank="1" showInputMessage="1" showErrorMessage="1" sqref="H41:H46 H78:I78 N60:O60 H62 H55:H59 H50:H52 N48 H65:H77" xr:uid="{00000000-0002-0000-0000-000000000000}"/>
    <dataValidation type="list" allowBlank="1" showInputMessage="1" showErrorMessage="1" sqref="C28:J28" xr:uid="{00000000-0002-0000-0000-000001000000}">
      <formula1>$AF$25:$AF$31</formula1>
    </dataValidation>
    <dataValidation type="list" allowBlank="1" showInputMessage="1" showErrorMessage="1" sqref="F47 N47" xr:uid="{00000000-0002-0000-0000-000002000000}">
      <formula1>transports</formula1>
    </dataValidation>
    <dataValidation type="list" allowBlank="1" showInputMessage="1" showErrorMessage="1" sqref="F32:G32" xr:uid="{00000000-0002-0000-0000-000003000000}">
      <formula1>yes_or_no</formula1>
    </dataValidation>
  </dataValidations>
  <pageMargins left="3.937007874015748E-2" right="3.937007874015748E-2" top="0.15748031496062992" bottom="0" header="0.11811023622047245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Teams logistical needs</vt:lpstr>
      <vt:lpstr>fonctionvisa</vt:lpstr>
      <vt:lpstr>forumadagio</vt:lpstr>
      <vt:lpstr>hotels</vt:lpstr>
      <vt:lpstr>select</vt:lpstr>
      <vt:lpstr>transport</vt:lpstr>
      <vt:lpstr>transports</vt:lpstr>
      <vt:lpstr>yes_or_no</vt:lpstr>
      <vt:lpstr>'Teams logistical needs'!Zone_d_impression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guillaume Dazun</cp:lastModifiedBy>
  <cp:lastPrinted>2025-02-13T14:04:58Z</cp:lastPrinted>
  <dcterms:created xsi:type="dcterms:W3CDTF">2016-01-13T08:54:08Z</dcterms:created>
  <dcterms:modified xsi:type="dcterms:W3CDTF">2025-02-21T17:28:16Z</dcterms:modified>
</cp:coreProperties>
</file>