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Canet66\CLUB\Meeting\meeting2025\"/>
    </mc:Choice>
  </mc:AlternateContent>
  <xr:revisionPtr revIDLastSave="0" documentId="13_ncr:1_{498E5C65-38BA-4D2F-BD95-49B4CB65EB9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Teams logistical needs" sheetId="1" r:id="rId1"/>
    <sheet name="teams'roominglist" sheetId="2" r:id="rId2"/>
    <sheet name="Visa Form" sheetId="5" r:id="rId3"/>
    <sheet name="support swimmers" sheetId="6" r:id="rId4"/>
  </sheets>
  <definedNames>
    <definedName name="_xlnm.Print_Area" localSheetId="1">'teams''roominglist'!$A$1:$T$46</definedName>
    <definedName name="_xlnm.Print_Area" localSheetId="2">'Visa Form'!$A$1:$Q$66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6" l="1"/>
  <c r="C20" i="6"/>
  <c r="J17" i="6"/>
  <c r="C17" i="6"/>
  <c r="J14" i="6"/>
  <c r="C14" i="6"/>
  <c r="J11" i="6"/>
  <c r="C11" i="6"/>
  <c r="C11" i="2"/>
  <c r="M18" i="2"/>
  <c r="O57" i="1"/>
  <c r="O56" i="1"/>
  <c r="O54" i="1"/>
  <c r="J20" i="5" l="1"/>
  <c r="C20" i="5"/>
  <c r="J17" i="5"/>
  <c r="C17" i="5"/>
  <c r="J14" i="5"/>
  <c r="C14" i="5"/>
  <c r="J11" i="5"/>
  <c r="C11" i="5"/>
  <c r="C18" i="2"/>
  <c r="N15" i="2"/>
  <c r="C15" i="2"/>
  <c r="C13" i="2"/>
  <c r="N13" i="2"/>
  <c r="N11" i="2"/>
  <c r="O43" i="1"/>
  <c r="N43" i="1"/>
  <c r="L43" i="1"/>
  <c r="I43" i="1"/>
  <c r="G43" i="1"/>
  <c r="F43" i="1"/>
  <c r="E43" i="1"/>
  <c r="B43" i="1"/>
  <c r="O42" i="1"/>
  <c r="N42" i="1"/>
  <c r="L42" i="1"/>
  <c r="J42" i="1"/>
  <c r="I42" i="1"/>
  <c r="G42" i="1"/>
  <c r="F42" i="1"/>
  <c r="E42" i="1"/>
  <c r="C42" i="1"/>
  <c r="B42" i="1"/>
  <c r="O58" i="1" l="1"/>
</calcChain>
</file>

<file path=xl/sharedStrings.xml><?xml version="1.0" encoding="utf-8"?>
<sst xmlns="http://schemas.openxmlformats.org/spreadsheetml/2006/main" count="136" uniqueCount="94">
  <si>
    <t>Please return form by email to canet66natation@gmail.com</t>
  </si>
  <si>
    <t>Please complete form in BLOCK LETTERS in English</t>
  </si>
  <si>
    <t>Federation / Club:</t>
  </si>
  <si>
    <t>Country:</t>
  </si>
  <si>
    <t>Address:</t>
  </si>
  <si>
    <t>Postal Code - City:</t>
  </si>
  <si>
    <t>Name of contact person:</t>
  </si>
  <si>
    <t>Role/Function:</t>
  </si>
  <si>
    <t>Email address:</t>
  </si>
  <si>
    <t>Telephone:</t>
  </si>
  <si>
    <t>ACCOMMODATION AND RESTAURATION:</t>
  </si>
  <si>
    <t>Rooms reservation:</t>
  </si>
  <si>
    <t>Hotel:</t>
  </si>
  <si>
    <t>Single Rooms:</t>
  </si>
  <si>
    <t>Meals at the hotel:</t>
  </si>
  <si>
    <t>from</t>
  </si>
  <si>
    <t>to</t>
  </si>
  <si>
    <t>Twin Rooms:</t>
  </si>
  <si>
    <t>No</t>
  </si>
  <si>
    <t>Triple Rooms:</t>
  </si>
  <si>
    <t>Meals reserved must be paid if not cancelled 48 hours in advance</t>
  </si>
  <si>
    <t xml:space="preserve">About payment of booking rooms, Imagine Canet will send you a pro-forma invoice, as soon as they receive  </t>
  </si>
  <si>
    <t>your information.</t>
  </si>
  <si>
    <t>TRANSPORTATION</t>
  </si>
  <si>
    <t>Arrival FROM Country of origin</t>
  </si>
  <si>
    <t>Departure To destination Country</t>
  </si>
  <si>
    <t>Select your mode of transportation:</t>
  </si>
  <si>
    <t>MARE NOSTRUM INTERCITIES TRANSPORTATION</t>
  </si>
  <si>
    <t>Seats:</t>
  </si>
  <si>
    <t>total</t>
  </si>
  <si>
    <r>
      <rPr>
        <u/>
        <sz val="11"/>
        <color indexed="19"/>
        <rFont val="Calibri"/>
        <family val="2"/>
      </rPr>
      <t>canet66natation@gmail.com</t>
    </r>
  </si>
  <si>
    <t>TEAMS LOGISTICAL NEEDS / BESOINS LOGISTIQUES DES EQUIPES</t>
  </si>
  <si>
    <r>
      <rPr>
        <i/>
        <sz val="10"/>
        <color indexed="8"/>
        <rFont val="Arial"/>
        <family val="2"/>
      </rPr>
      <t>Please return form by email to / A retourner par à : canet66natation@gmail.com</t>
    </r>
  </si>
  <si>
    <t>Federation / Club :</t>
  </si>
  <si>
    <t>Country / Pays :</t>
  </si>
  <si>
    <t>Address / Adresse :</t>
  </si>
  <si>
    <t>Postal Code / Code postal – City / Ville :</t>
  </si>
  <si>
    <t>Name of contact person / Nom du contact :</t>
  </si>
  <si>
    <t>Role / Fonction :</t>
  </si>
  <si>
    <t>Email address / Adresse mail :</t>
  </si>
  <si>
    <t>Telephone :</t>
  </si>
  <si>
    <t>ACCOMMODATION / HEBERGEMENT</t>
  </si>
  <si>
    <t>Rooms reservation / Réservation des chambres</t>
  </si>
  <si>
    <t>Meals Reservation / Réservation des repas :</t>
  </si>
  <si>
    <t>Breakfast</t>
  </si>
  <si>
    <t>Lunch</t>
  </si>
  <si>
    <t>Dinner</t>
  </si>
  <si>
    <t>Les repas peuvent être annulés jusqu'à 48h avant, sinon ils devront être payés</t>
  </si>
  <si>
    <t>Room list :</t>
  </si>
  <si>
    <t>First Name &amp; Surname / Prénom &amp; Nom :</t>
  </si>
  <si>
    <t>Room 1</t>
  </si>
  <si>
    <t>Room 2</t>
  </si>
  <si>
    <t>Room 3</t>
  </si>
  <si>
    <t>Room 4</t>
  </si>
  <si>
    <t>Room 5</t>
  </si>
  <si>
    <t>Room 6</t>
  </si>
  <si>
    <t>Room 7</t>
  </si>
  <si>
    <t>Room 8</t>
  </si>
  <si>
    <t>Room 9</t>
  </si>
  <si>
    <t>Room 10</t>
  </si>
  <si>
    <t>Room 11</t>
  </si>
  <si>
    <t>Room 12</t>
  </si>
  <si>
    <t>Function:</t>
  </si>
  <si>
    <t>VISA FORM</t>
  </si>
  <si>
    <t>PARTICIPATION:</t>
  </si>
  <si>
    <t>VISA PERIOD:</t>
  </si>
  <si>
    <t>TEAM MEMBERS:</t>
  </si>
  <si>
    <t>First Name:</t>
  </si>
  <si>
    <t>Surname:</t>
  </si>
  <si>
    <t>Date of Birth:</t>
  </si>
  <si>
    <t>Passport number:</t>
  </si>
  <si>
    <t xml:space="preserve">  of May</t>
  </si>
  <si>
    <t>Total entries     - 14 €   each</t>
  </si>
  <si>
    <t>number</t>
  </si>
  <si>
    <t>contact: Virginie: v.fotia@canet-tourisme.com</t>
  </si>
  <si>
    <t xml:space="preserve">Charter flight from Barcelone to Nice, departure: 31 May 2024,   250 € </t>
  </si>
  <si>
    <t>Bus from Canet en Roussillon to Barcelona, departure 27 May, 2024 09.00 am price:40 €</t>
  </si>
  <si>
    <t>Bookings and payments concerning the intermeeting transports must be done to the organisation</t>
  </si>
  <si>
    <t>TEAMS LOGISTICAL NEEDS / BESOINS LOGISTIQUES</t>
  </si>
  <si>
    <t>CANET EN ROUSSILLON, MAY 24 &amp; 25</t>
  </si>
  <si>
    <t>MARE NOSTRUM 2025®</t>
  </si>
  <si>
    <t>XXXVII International Swimming Meeting</t>
  </si>
  <si>
    <t>MARE NOSTRUM 2025 ®</t>
  </si>
  <si>
    <t>Thursday 22th</t>
  </si>
  <si>
    <t>Friday 23th</t>
  </si>
  <si>
    <t>Saturday 24th</t>
  </si>
  <si>
    <t>Sunday 25th</t>
  </si>
  <si>
    <t>Monday 26th</t>
  </si>
  <si>
    <t>To be received by Canet 66 Natation no later than 15/04/2025</t>
  </si>
  <si>
    <t>To be returned before  April 15, 2025 / A retourner avant le 15 Avril 2025</t>
  </si>
  <si>
    <t>To be received by Canet 66 Natation no later than 02/05/2025</t>
  </si>
  <si>
    <t>SWIMMERS CATEGORIE</t>
  </si>
  <si>
    <t>CATEGORY</t>
  </si>
  <si>
    <t>FINANCIAL ASSISTANCE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</si>
</sst>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"/>
    <numFmt numFmtId="165" formatCode="##&quot; &quot;##&quot; &quot;##&quot; &quot;##&quot; &quot;#0"/>
    <numFmt numFmtId="166" formatCode="d&quot;-&quot;mmm"/>
  </numFmts>
  <fonts count="28" x14ac:knownFonts="1">
    <font>
      <sz val="11"/>
      <color indexed="8"/>
      <name val="Calibri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2"/>
      <color indexed="12"/>
      <name val="Arial"/>
      <family val="2"/>
    </font>
    <font>
      <sz val="11"/>
      <color indexed="8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vertAlign val="superscript"/>
      <sz val="10"/>
      <color indexed="8"/>
      <name val="Calibri"/>
      <family val="2"/>
    </font>
    <font>
      <u/>
      <sz val="11"/>
      <color indexed="18"/>
      <name val="Calibri"/>
      <family val="2"/>
    </font>
    <font>
      <u/>
      <sz val="11"/>
      <color indexed="19"/>
      <name val="Calibri"/>
      <family val="2"/>
    </font>
    <font>
      <b/>
      <sz val="13"/>
      <color indexed="9"/>
      <name val="Arial"/>
      <family val="2"/>
    </font>
    <font>
      <b/>
      <sz val="14"/>
      <color indexed="9"/>
      <name val="Arial"/>
      <family val="2"/>
    </font>
    <font>
      <i/>
      <sz val="10"/>
      <color indexed="12"/>
      <name val="Arial"/>
      <family val="2"/>
    </font>
    <font>
      <i/>
      <sz val="11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9"/>
      <color indexed="8"/>
      <name val="Arial"/>
      <family val="2"/>
    </font>
    <font>
      <b/>
      <i/>
      <sz val="10"/>
      <color indexed="8"/>
      <name val="Arial"/>
      <family val="2"/>
    </font>
    <font>
      <sz val="11"/>
      <color indexed="9"/>
      <name val="Arial"/>
      <family val="2"/>
    </font>
    <font>
      <i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19"/>
      <name val="Arial"/>
      <family val="2"/>
    </font>
    <font>
      <sz val="11"/>
      <color indexed="23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23"/>
        <bgColor auto="1"/>
      </patternFill>
    </fill>
    <fill>
      <patternFill patternType="solid">
        <fgColor rgb="FF33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1C5FF"/>
        <bgColor indexed="64"/>
      </patternFill>
    </fill>
  </fills>
  <borders count="29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27" fillId="0" borderId="0" applyNumberFormat="0" applyFill="0" applyBorder="0" applyAlignment="0" applyProtection="0"/>
  </cellStyleXfs>
  <cellXfs count="29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0" fontId="3" fillId="2" borderId="5" xfId="0" applyFont="1" applyFill="1" applyBorder="1" applyAlignment="1">
      <alignment horizontal="center"/>
    </xf>
    <xf numFmtId="0" fontId="6" fillId="2" borderId="5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49" fontId="0" fillId="3" borderId="7" xfId="0" applyNumberFormat="1" applyFill="1" applyBorder="1"/>
    <xf numFmtId="0" fontId="0" fillId="3" borderId="7" xfId="0" applyFill="1" applyBorder="1"/>
    <xf numFmtId="49" fontId="0" fillId="3" borderId="5" xfId="0" applyNumberFormat="1" applyFill="1" applyBorder="1" applyAlignment="1">
      <alignment horizontal="left"/>
    </xf>
    <xf numFmtId="0" fontId="0" fillId="3" borderId="8" xfId="0" applyFill="1" applyBorder="1"/>
    <xf numFmtId="0" fontId="0" fillId="3" borderId="10" xfId="0" applyFill="1" applyBorder="1"/>
    <xf numFmtId="0" fontId="0" fillId="3" borderId="13" xfId="0" applyFill="1" applyBorder="1"/>
    <xf numFmtId="49" fontId="0" fillId="3" borderId="5" xfId="0" applyNumberFormat="1" applyFill="1" applyBorder="1"/>
    <xf numFmtId="0" fontId="0" fillId="3" borderId="14" xfId="0" applyFill="1" applyBorder="1"/>
    <xf numFmtId="0" fontId="9" fillId="3" borderId="4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left"/>
    </xf>
    <xf numFmtId="49" fontId="8" fillId="2" borderId="5" xfId="0" applyNumberFormat="1" applyFont="1" applyFill="1" applyBorder="1" applyAlignment="1">
      <alignment horizontal="left"/>
    </xf>
    <xf numFmtId="14" fontId="0" fillId="2" borderId="5" xfId="0" applyNumberFormat="1" applyFill="1" applyBorder="1" applyAlignment="1">
      <alignment horizontal="center"/>
    </xf>
    <xf numFmtId="49" fontId="0" fillId="2" borderId="6" xfId="0" applyNumberFormat="1" applyFill="1" applyBorder="1"/>
    <xf numFmtId="49" fontId="9" fillId="2" borderId="5" xfId="0" applyNumberFormat="1" applyFont="1" applyFill="1" applyBorder="1" applyAlignment="1">
      <alignment horizontal="left"/>
    </xf>
    <xf numFmtId="0" fontId="0" fillId="2" borderId="15" xfId="0" applyFill="1" applyBorder="1"/>
    <xf numFmtId="0" fontId="0" fillId="2" borderId="4" xfId="0" applyFill="1" applyBorder="1" applyAlignment="1">
      <alignment vertical="center"/>
    </xf>
    <xf numFmtId="49" fontId="0" fillId="2" borderId="5" xfId="0" applyNumberFormat="1" applyFill="1" applyBorder="1"/>
    <xf numFmtId="49" fontId="12" fillId="2" borderId="5" xfId="0" applyNumberFormat="1" applyFont="1" applyFill="1" applyBorder="1"/>
    <xf numFmtId="0" fontId="8" fillId="2" borderId="5" xfId="0" applyFont="1" applyFill="1" applyBorder="1"/>
    <xf numFmtId="0" fontId="0" fillId="2" borderId="17" xfId="0" applyFill="1" applyBorder="1" applyAlignment="1">
      <alignment horizontal="center"/>
    </xf>
    <xf numFmtId="0" fontId="8" fillId="2" borderId="15" xfId="0" applyFont="1" applyFill="1" applyBorder="1"/>
    <xf numFmtId="0" fontId="8" fillId="2" borderId="15" xfId="0" applyFont="1" applyFill="1" applyBorder="1" applyAlignment="1">
      <alignment horizontal="left"/>
    </xf>
    <xf numFmtId="14" fontId="0" fillId="2" borderId="15" xfId="0" applyNumberFormat="1" applyFill="1" applyBorder="1" applyAlignment="1">
      <alignment horizontal="center"/>
    </xf>
    <xf numFmtId="0" fontId="0" fillId="2" borderId="18" xfId="0" applyFill="1" applyBorder="1"/>
    <xf numFmtId="0" fontId="6" fillId="2" borderId="5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0" fontId="17" fillId="2" borderId="5" xfId="0" applyFont="1" applyFill="1" applyBorder="1"/>
    <xf numFmtId="49" fontId="18" fillId="2" borderId="5" xfId="0" applyNumberFormat="1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4" xfId="0" applyFill="1" applyBorder="1"/>
    <xf numFmtId="0" fontId="0" fillId="4" borderId="17" xfId="0" applyFill="1" applyBorder="1"/>
    <xf numFmtId="0" fontId="0" fillId="4" borderId="15" xfId="0" applyFill="1" applyBorder="1"/>
    <xf numFmtId="0" fontId="0" fillId="4" borderId="18" xfId="0" applyFill="1" applyBorder="1"/>
    <xf numFmtId="0" fontId="6" fillId="3" borderId="5" xfId="0" applyFont="1" applyFill="1" applyBorder="1"/>
    <xf numFmtId="49" fontId="9" fillId="2" borderId="5" xfId="0" applyNumberFormat="1" applyFont="1" applyFill="1" applyBorder="1"/>
    <xf numFmtId="0" fontId="9" fillId="3" borderId="5" xfId="0" applyFont="1" applyFill="1" applyBorder="1" applyAlignment="1">
      <alignment horizontal="center"/>
    </xf>
    <xf numFmtId="0" fontId="25" fillId="4" borderId="6" xfId="0" applyFont="1" applyFill="1" applyBorder="1"/>
    <xf numFmtId="0" fontId="0" fillId="4" borderId="5" xfId="0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14" fontId="0" fillId="4" borderId="5" xfId="0" applyNumberFormat="1" applyFill="1" applyBorder="1" applyAlignment="1">
      <alignment horizontal="center"/>
    </xf>
    <xf numFmtId="0" fontId="8" fillId="4" borderId="5" xfId="0" applyFont="1" applyFill="1" applyBorder="1"/>
    <xf numFmtId="0" fontId="9" fillId="2" borderId="5" xfId="0" applyFont="1" applyFill="1" applyBorder="1"/>
    <xf numFmtId="0" fontId="0" fillId="5" borderId="4" xfId="0" applyFill="1" applyBorder="1"/>
    <xf numFmtId="49" fontId="14" fillId="5" borderId="19" xfId="0" applyNumberFormat="1" applyFont="1" applyFill="1" applyBorder="1" applyAlignment="1">
      <alignment horizontal="left" vertical="center"/>
    </xf>
    <xf numFmtId="0" fontId="14" fillId="5" borderId="19" xfId="0" applyFont="1" applyFill="1" applyBorder="1" applyAlignment="1">
      <alignment horizontal="center"/>
    </xf>
    <xf numFmtId="0" fontId="15" fillId="5" borderId="6" xfId="0" applyFont="1" applyFill="1" applyBorder="1"/>
    <xf numFmtId="49" fontId="1" fillId="2" borderId="2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5" fillId="2" borderId="5" xfId="0" applyFont="1" applyFill="1" applyBorder="1"/>
    <xf numFmtId="49" fontId="6" fillId="2" borderId="5" xfId="0" applyNumberFormat="1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1" fontId="0" fillId="0" borderId="12" xfId="0" applyNumberFormat="1" applyFill="1" applyBorder="1" applyAlignment="1">
      <alignment horizontal="center"/>
    </xf>
    <xf numFmtId="166" fontId="0" fillId="0" borderId="12" xfId="0" applyNumberFormat="1" applyFill="1" applyBorder="1" applyAlignment="1">
      <alignment horizontal="center"/>
    </xf>
    <xf numFmtId="49" fontId="8" fillId="0" borderId="12" xfId="0" applyNumberFormat="1" applyFont="1" applyFill="1" applyBorder="1" applyAlignment="1">
      <alignment horizontal="center"/>
    </xf>
    <xf numFmtId="14" fontId="10" fillId="0" borderId="11" xfId="0" applyNumberFormat="1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14" fontId="10" fillId="0" borderId="9" xfId="0" applyNumberFormat="1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20" fontId="10" fillId="0" borderId="11" xfId="0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20" fontId="10" fillId="0" borderId="9" xfId="0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0" fillId="0" borderId="28" xfId="0" applyFill="1" applyBorder="1"/>
    <xf numFmtId="0" fontId="0" fillId="0" borderId="7" xfId="0" applyNumberFormat="1" applyFill="1" applyBorder="1"/>
    <xf numFmtId="0" fontId="0" fillId="7" borderId="4" xfId="0" applyFill="1" applyBorder="1"/>
    <xf numFmtId="0" fontId="0" fillId="7" borderId="5" xfId="0" applyFill="1" applyBorder="1"/>
    <xf numFmtId="49" fontId="19" fillId="7" borderId="5" xfId="0" applyNumberFormat="1" applyFont="1" applyFill="1" applyBorder="1"/>
    <xf numFmtId="0" fontId="17" fillId="7" borderId="5" xfId="0" applyFont="1" applyFill="1" applyBorder="1"/>
    <xf numFmtId="0" fontId="18" fillId="7" borderId="5" xfId="0" applyFont="1" applyFill="1" applyBorder="1"/>
    <xf numFmtId="0" fontId="0" fillId="7" borderId="6" xfId="0" applyFill="1" applyBorder="1"/>
    <xf numFmtId="0" fontId="20" fillId="7" borderId="5" xfId="0" applyFont="1" applyFill="1" applyBorder="1"/>
    <xf numFmtId="49" fontId="17" fillId="7" borderId="5" xfId="0" applyNumberFormat="1" applyFont="1" applyFill="1" applyBorder="1" applyAlignment="1">
      <alignment horizontal="center"/>
    </xf>
    <xf numFmtId="0" fontId="21" fillId="7" borderId="4" xfId="0" applyFont="1" applyFill="1" applyBorder="1"/>
    <xf numFmtId="49" fontId="17" fillId="7" borderId="5" xfId="0" applyNumberFormat="1" applyFont="1" applyFill="1" applyBorder="1"/>
    <xf numFmtId="0" fontId="17" fillId="7" borderId="20" xfId="0" applyFont="1" applyFill="1" applyBorder="1"/>
    <xf numFmtId="49" fontId="17" fillId="7" borderId="5" xfId="0" applyNumberFormat="1" applyFont="1" applyFill="1" applyBorder="1" applyAlignment="1">
      <alignment horizontal="right"/>
    </xf>
    <xf numFmtId="0" fontId="17" fillId="7" borderId="20" xfId="0" applyFont="1" applyFill="1" applyBorder="1" applyAlignment="1">
      <alignment horizontal="center"/>
    </xf>
    <xf numFmtId="0" fontId="17" fillId="7" borderId="19" xfId="0" applyFont="1" applyFill="1" applyBorder="1" applyAlignment="1">
      <alignment horizontal="center"/>
    </xf>
    <xf numFmtId="0" fontId="17" fillId="7" borderId="19" xfId="0" applyFont="1" applyFill="1" applyBorder="1"/>
    <xf numFmtId="49" fontId="18" fillId="7" borderId="5" xfId="0" applyNumberFormat="1" applyFont="1" applyFill="1" applyBorder="1"/>
    <xf numFmtId="49" fontId="23" fillId="7" borderId="14" xfId="0" applyNumberFormat="1" applyFont="1" applyFill="1" applyBorder="1" applyAlignment="1">
      <alignment horizontal="right"/>
    </xf>
    <xf numFmtId="0" fontId="17" fillId="7" borderId="5" xfId="0" applyFont="1" applyFill="1" applyBorder="1" applyAlignment="1">
      <alignment horizontal="left"/>
    </xf>
    <xf numFmtId="0" fontId="17" fillId="7" borderId="6" xfId="0" applyFont="1" applyFill="1" applyBorder="1" applyAlignment="1">
      <alignment horizontal="left"/>
    </xf>
    <xf numFmtId="0" fontId="17" fillId="7" borderId="13" xfId="0" applyFont="1" applyFill="1" applyBorder="1"/>
    <xf numFmtId="0" fontId="0" fillId="7" borderId="13" xfId="0" applyFill="1" applyBorder="1"/>
    <xf numFmtId="0" fontId="0" fillId="7" borderId="17" xfId="0" applyFill="1" applyBorder="1"/>
    <xf numFmtId="0" fontId="0" fillId="7" borderId="15" xfId="0" applyFill="1" applyBorder="1"/>
    <xf numFmtId="0" fontId="17" fillId="7" borderId="15" xfId="0" applyFont="1" applyFill="1" applyBorder="1"/>
    <xf numFmtId="0" fontId="0" fillId="7" borderId="18" xfId="0" applyFill="1" applyBorder="1"/>
    <xf numFmtId="0" fontId="0" fillId="7" borderId="23" xfId="0" applyFill="1" applyBorder="1"/>
    <xf numFmtId="0" fontId="0" fillId="0" borderId="21" xfId="0" applyFill="1" applyBorder="1"/>
    <xf numFmtId="0" fontId="0" fillId="0" borderId="22" xfId="0" applyFill="1" applyBorder="1"/>
    <xf numFmtId="0" fontId="9" fillId="7" borderId="5" xfId="0" applyFont="1" applyFill="1" applyBorder="1" applyAlignment="1">
      <alignment horizontal="center"/>
    </xf>
    <xf numFmtId="49" fontId="0" fillId="7" borderId="5" xfId="0" applyNumberForma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49" fontId="0" fillId="7" borderId="5" xfId="0" applyNumberFormat="1" applyFill="1" applyBorder="1"/>
    <xf numFmtId="0" fontId="0" fillId="7" borderId="0" xfId="0" applyNumberFormat="1" applyFill="1"/>
    <xf numFmtId="0" fontId="8" fillId="7" borderId="14" xfId="0" applyFont="1" applyFill="1" applyBorder="1" applyAlignment="1">
      <alignment horizontal="center"/>
    </xf>
    <xf numFmtId="0" fontId="0" fillId="7" borderId="14" xfId="0" applyFill="1" applyBorder="1"/>
    <xf numFmtId="0" fontId="8" fillId="7" borderId="5" xfId="0" applyFont="1" applyFill="1" applyBorder="1"/>
    <xf numFmtId="49" fontId="8" fillId="7" borderId="5" xfId="0" applyNumberFormat="1" applyFont="1" applyFill="1" applyBorder="1" applyAlignment="1">
      <alignment horizontal="left"/>
    </xf>
    <xf numFmtId="0" fontId="8" fillId="7" borderId="5" xfId="0" applyFont="1" applyFill="1" applyBorder="1" applyAlignment="1">
      <alignment horizontal="center"/>
    </xf>
    <xf numFmtId="49" fontId="9" fillId="7" borderId="5" xfId="0" applyNumberFormat="1" applyFont="1" applyFill="1" applyBorder="1" applyAlignment="1">
      <alignment horizontal="left"/>
    </xf>
    <xf numFmtId="0" fontId="9" fillId="7" borderId="5" xfId="0" applyFont="1" applyFill="1" applyBorder="1" applyAlignment="1">
      <alignment horizontal="left"/>
    </xf>
    <xf numFmtId="0" fontId="9" fillId="7" borderId="5" xfId="0" applyFont="1" applyFill="1" applyBorder="1"/>
    <xf numFmtId="49" fontId="0" fillId="7" borderId="5" xfId="0" applyNumberFormat="1" applyFill="1" applyBorder="1" applyAlignment="1">
      <alignment horizontal="left"/>
    </xf>
    <xf numFmtId="0" fontId="0" fillId="7" borderId="14" xfId="0" applyFill="1" applyBorder="1" applyAlignment="1">
      <alignment horizontal="center"/>
    </xf>
    <xf numFmtId="0" fontId="0" fillId="7" borderId="5" xfId="0" applyFill="1" applyBorder="1" applyAlignment="1">
      <alignment horizontal="left"/>
    </xf>
    <xf numFmtId="14" fontId="0" fillId="7" borderId="13" xfId="0" applyNumberFormat="1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4" xfId="0" applyNumberFormat="1" applyFill="1" applyBorder="1" applyAlignment="1">
      <alignment horizontal="center"/>
    </xf>
    <xf numFmtId="0" fontId="8" fillId="7" borderId="5" xfId="0" applyFont="1" applyFill="1" applyBorder="1" applyAlignment="1">
      <alignment horizontal="left"/>
    </xf>
    <xf numFmtId="14" fontId="0" fillId="7" borderId="5" xfId="0" applyNumberFormat="1" applyFill="1" applyBorder="1" applyAlignment="1">
      <alignment horizontal="center"/>
    </xf>
    <xf numFmtId="14" fontId="0" fillId="0" borderId="12" xfId="0" applyNumberFormat="1" applyFill="1" applyBorder="1" applyAlignment="1">
      <alignment horizontal="center"/>
    </xf>
    <xf numFmtId="14" fontId="0" fillId="0" borderId="16" xfId="0" applyNumberFormat="1" applyFill="1" applyBorder="1" applyAlignment="1">
      <alignment horizontal="center"/>
    </xf>
    <xf numFmtId="14" fontId="0" fillId="0" borderId="27" xfId="0" applyNumberFormat="1" applyFill="1" applyBorder="1" applyAlignment="1">
      <alignment horizontal="center"/>
    </xf>
    <xf numFmtId="0" fontId="0" fillId="7" borderId="5" xfId="0" applyNumberFormat="1" applyFill="1" applyBorder="1" applyAlignment="1">
      <alignment horizontal="center"/>
    </xf>
    <xf numFmtId="0" fontId="0" fillId="7" borderId="28" xfId="0" applyFill="1" applyBorder="1"/>
    <xf numFmtId="0" fontId="8" fillId="7" borderId="28" xfId="0" applyFont="1" applyFill="1" applyBorder="1" applyAlignment="1">
      <alignment horizontal="center"/>
    </xf>
    <xf numFmtId="14" fontId="0" fillId="0" borderId="28" xfId="0" applyNumberFormat="1" applyFill="1" applyBorder="1" applyAlignment="1">
      <alignment horizontal="center"/>
    </xf>
    <xf numFmtId="49" fontId="9" fillId="2" borderId="5" xfId="0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0" fillId="7" borderId="4" xfId="0" applyFill="1" applyBorder="1" applyAlignment="1">
      <alignment horizontal="center"/>
    </xf>
    <xf numFmtId="0" fontId="11" fillId="7" borderId="5" xfId="0" applyFont="1" applyFill="1" applyBorder="1" applyAlignment="1">
      <alignment horizontal="left"/>
    </xf>
    <xf numFmtId="1" fontId="26" fillId="7" borderId="5" xfId="0" applyNumberFormat="1" applyFont="1" applyFill="1" applyBorder="1" applyAlignment="1">
      <alignment horizontal="left"/>
    </xf>
    <xf numFmtId="49" fontId="8" fillId="7" borderId="5" xfId="0" applyNumberFormat="1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49" fontId="10" fillId="7" borderId="5" xfId="0" applyNumberFormat="1" applyFont="1" applyFill="1" applyBorder="1" applyAlignment="1">
      <alignment horizontal="center"/>
    </xf>
    <xf numFmtId="0" fontId="10" fillId="7" borderId="5" xfId="0" applyFont="1" applyFill="1" applyBorder="1"/>
    <xf numFmtId="0" fontId="10" fillId="7" borderId="5" xfId="0" applyFont="1" applyFill="1" applyBorder="1" applyAlignment="1">
      <alignment horizontal="left"/>
    </xf>
    <xf numFmtId="14" fontId="10" fillId="7" borderId="5" xfId="0" applyNumberFormat="1" applyFont="1" applyFill="1" applyBorder="1"/>
    <xf numFmtId="0" fontId="0" fillId="7" borderId="8" xfId="0" applyFill="1" applyBorder="1" applyAlignment="1">
      <alignment horizontal="center"/>
    </xf>
    <xf numFmtId="0" fontId="10" fillId="7" borderId="14" xfId="0" applyFont="1" applyFill="1" applyBorder="1"/>
    <xf numFmtId="0" fontId="0" fillId="7" borderId="14" xfId="0" applyFill="1" applyBorder="1" applyAlignment="1">
      <alignment horizontal="left"/>
    </xf>
    <xf numFmtId="0" fontId="8" fillId="7" borderId="14" xfId="0" applyFont="1" applyFill="1" applyBorder="1" applyAlignment="1">
      <alignment horizontal="left"/>
    </xf>
    <xf numFmtId="0" fontId="8" fillId="7" borderId="14" xfId="0" applyFont="1" applyFill="1" applyBorder="1"/>
    <xf numFmtId="0" fontId="8" fillId="7" borderId="13" xfId="0" applyFont="1" applyFill="1" applyBorder="1"/>
    <xf numFmtId="0" fontId="8" fillId="7" borderId="13" xfId="0" applyFont="1" applyFill="1" applyBorder="1" applyAlignment="1">
      <alignment horizontal="left"/>
    </xf>
    <xf numFmtId="49" fontId="8" fillId="7" borderId="14" xfId="0" applyNumberFormat="1" applyFont="1" applyFill="1" applyBorder="1" applyAlignment="1">
      <alignment horizontal="left"/>
    </xf>
    <xf numFmtId="0" fontId="9" fillId="7" borderId="13" xfId="0" applyFont="1" applyFill="1" applyBorder="1" applyAlignment="1">
      <alignment horizontal="left"/>
    </xf>
    <xf numFmtId="1" fontId="8" fillId="7" borderId="5" xfId="0" applyNumberFormat="1" applyFont="1" applyFill="1" applyBorder="1" applyAlignment="1">
      <alignment horizontal="right"/>
    </xf>
    <xf numFmtId="1" fontId="8" fillId="7" borderId="5" xfId="0" applyNumberFormat="1" applyFont="1" applyFill="1" applyBorder="1" applyAlignment="1">
      <alignment horizontal="center"/>
    </xf>
    <xf numFmtId="1" fontId="0" fillId="7" borderId="14" xfId="0" applyNumberFormat="1" applyFill="1" applyBorder="1" applyAlignment="1">
      <alignment horizontal="center"/>
    </xf>
    <xf numFmtId="1" fontId="0" fillId="7" borderId="5" xfId="0" applyNumberFormat="1" applyFill="1" applyBorder="1" applyAlignment="1">
      <alignment horizontal="center"/>
    </xf>
    <xf numFmtId="1" fontId="0" fillId="7" borderId="13" xfId="0" applyNumberFormat="1" applyFill="1" applyBorder="1" applyAlignment="1">
      <alignment horizontal="center"/>
    </xf>
    <xf numFmtId="1" fontId="0" fillId="7" borderId="5" xfId="0" applyNumberFormat="1" applyFill="1" applyBorder="1" applyAlignment="1">
      <alignment horizontal="left"/>
    </xf>
    <xf numFmtId="1" fontId="10" fillId="7" borderId="5" xfId="0" applyNumberFormat="1" applyFont="1" applyFill="1" applyBorder="1" applyAlignment="1">
      <alignment horizontal="right"/>
    </xf>
    <xf numFmtId="49" fontId="8" fillId="0" borderId="5" xfId="0" applyNumberFormat="1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0" fillId="0" borderId="13" xfId="0" applyNumberFormat="1" applyFill="1" applyBorder="1"/>
    <xf numFmtId="0" fontId="0" fillId="0" borderId="5" xfId="0" applyFill="1" applyBorder="1"/>
    <xf numFmtId="0" fontId="0" fillId="0" borderId="0" xfId="0" applyNumberFormat="1" applyFill="1"/>
    <xf numFmtId="0" fontId="8" fillId="2" borderId="5" xfId="0" applyFont="1" applyFill="1" applyBorder="1" applyAlignment="1">
      <alignment horizontal="left"/>
    </xf>
    <xf numFmtId="0" fontId="8" fillId="2" borderId="15" xfId="0" applyFont="1" applyFill="1" applyBorder="1" applyAlignment="1">
      <alignment horizontal="left"/>
    </xf>
    <xf numFmtId="20" fontId="10" fillId="0" borderId="9" xfId="0" applyNumberFormat="1" applyFont="1" applyFill="1" applyBorder="1" applyAlignment="1">
      <alignment horizontal="center"/>
    </xf>
    <xf numFmtId="0" fontId="8" fillId="7" borderId="13" xfId="0" applyFont="1" applyFill="1" applyBorder="1" applyAlignment="1">
      <alignment horizontal="left"/>
    </xf>
    <xf numFmtId="0" fontId="8" fillId="7" borderId="5" xfId="0" applyFont="1" applyFill="1" applyBorder="1" applyAlignment="1">
      <alignment horizontal="left"/>
    </xf>
    <xf numFmtId="49" fontId="8" fillId="7" borderId="5" xfId="0" applyNumberFormat="1" applyFont="1" applyFill="1" applyBorder="1" applyAlignment="1">
      <alignment horizontal="left"/>
    </xf>
    <xf numFmtId="0" fontId="11" fillId="7" borderId="5" xfId="0" applyFont="1" applyFill="1" applyBorder="1" applyAlignment="1">
      <alignment horizontal="left"/>
    </xf>
    <xf numFmtId="49" fontId="9" fillId="7" borderId="5" xfId="0" applyNumberFormat="1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49" fontId="8" fillId="7" borderId="5" xfId="0" applyNumberFormat="1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14" xfId="0" applyFont="1" applyFill="1" applyBorder="1" applyAlignment="1">
      <alignment horizontal="center"/>
    </xf>
    <xf numFmtId="49" fontId="10" fillId="7" borderId="5" xfId="0" applyNumberFormat="1" applyFont="1" applyFill="1" applyBorder="1" applyAlignment="1">
      <alignment horizontal="center"/>
    </xf>
    <xf numFmtId="0" fontId="0" fillId="7" borderId="15" xfId="0" applyFill="1" applyBorder="1"/>
    <xf numFmtId="0" fontId="0" fillId="7" borderId="2" xfId="0" applyFill="1" applyBorder="1"/>
    <xf numFmtId="20" fontId="10" fillId="0" borderId="11" xfId="0" applyNumberFormat="1" applyFont="1" applyFill="1" applyBorder="1" applyAlignment="1">
      <alignment horizontal="center"/>
    </xf>
    <xf numFmtId="1" fontId="0" fillId="7" borderId="5" xfId="0" applyNumberFormat="1" applyFill="1" applyBorder="1" applyAlignment="1">
      <alignment horizontal="center"/>
    </xf>
    <xf numFmtId="49" fontId="7" fillId="7" borderId="5" xfId="0" applyNumberFormat="1" applyFont="1" applyFill="1" applyBorder="1" applyAlignment="1">
      <alignment horizontal="left"/>
    </xf>
    <xf numFmtId="0" fontId="7" fillId="7" borderId="5" xfId="0" applyFont="1" applyFill="1" applyBorder="1" applyAlignment="1">
      <alignment horizontal="left"/>
    </xf>
    <xf numFmtId="0" fontId="0" fillId="7" borderId="5" xfId="0" applyFill="1" applyBorder="1" applyAlignment="1">
      <alignment horizontal="center"/>
    </xf>
    <xf numFmtId="1" fontId="8" fillId="7" borderId="5" xfId="0" applyNumberFormat="1" applyFont="1" applyFill="1" applyBorder="1" applyAlignment="1">
      <alignment horizontal="center"/>
    </xf>
    <xf numFmtId="166" fontId="8" fillId="0" borderId="11" xfId="0" applyNumberFormat="1" applyFont="1" applyFill="1" applyBorder="1" applyAlignment="1">
      <alignment horizontal="center"/>
    </xf>
    <xf numFmtId="166" fontId="8" fillId="0" borderId="12" xfId="0" applyNumberFormat="1" applyFont="1" applyFill="1" applyBorder="1" applyAlignment="1">
      <alignment horizontal="center"/>
    </xf>
    <xf numFmtId="1" fontId="0" fillId="7" borderId="13" xfId="0" applyNumberFormat="1" applyFill="1" applyBorder="1" applyAlignment="1">
      <alignment horizontal="center"/>
    </xf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27" fillId="2" borderId="11" xfId="1" applyFill="1" applyBorder="1" applyAlignment="1">
      <alignment horizontal="left"/>
    </xf>
    <xf numFmtId="165" fontId="8" fillId="2" borderId="11" xfId="0" applyNumberFormat="1" applyFont="1" applyFill="1" applyBorder="1" applyAlignment="1">
      <alignment horizontal="left"/>
    </xf>
    <xf numFmtId="165" fontId="8" fillId="2" borderId="12" xfId="0" applyNumberFormat="1" applyFont="1" applyFill="1" applyBorder="1" applyAlignment="1">
      <alignment horizontal="left"/>
    </xf>
    <xf numFmtId="49" fontId="8" fillId="0" borderId="11" xfId="0" applyNumberFormat="1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164" fontId="8" fillId="2" borderId="11" xfId="0" applyNumberFormat="1" applyFont="1" applyFill="1" applyBorder="1" applyAlignment="1">
      <alignment horizontal="left"/>
    </xf>
    <xf numFmtId="164" fontId="8" fillId="2" borderId="12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4" fillId="5" borderId="4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7" fillId="2" borderId="9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17" fillId="0" borderId="9" xfId="0" applyFont="1" applyFill="1" applyBorder="1" applyAlignment="1">
      <alignment horizontal="left"/>
    </xf>
    <xf numFmtId="0" fontId="17" fillId="0" borderId="16" xfId="0" applyFont="1" applyFill="1" applyBorder="1" applyAlignment="1">
      <alignment horizontal="left"/>
    </xf>
    <xf numFmtId="49" fontId="22" fillId="7" borderId="5" xfId="0" applyNumberFormat="1" applyFont="1" applyFill="1" applyBorder="1" applyAlignment="1">
      <alignment horizontal="right"/>
    </xf>
    <xf numFmtId="0" fontId="22" fillId="7" borderId="5" xfId="0" applyFont="1" applyFill="1" applyBorder="1" applyAlignment="1">
      <alignment horizontal="right"/>
    </xf>
    <xf numFmtId="0" fontId="0" fillId="7" borderId="5" xfId="0" applyFill="1" applyBorder="1"/>
    <xf numFmtId="0" fontId="22" fillId="7" borderId="19" xfId="0" applyFont="1" applyFill="1" applyBorder="1" applyAlignment="1">
      <alignment horizontal="right"/>
    </xf>
    <xf numFmtId="49" fontId="17" fillId="7" borderId="5" xfId="0" applyNumberFormat="1" applyFont="1" applyFill="1" applyBorder="1"/>
    <xf numFmtId="0" fontId="17" fillId="7" borderId="5" xfId="0" applyFont="1" applyFill="1" applyBorder="1"/>
    <xf numFmtId="49" fontId="16" fillId="2" borderId="5" xfId="0" applyNumberFormat="1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left"/>
    </xf>
    <xf numFmtId="0" fontId="17" fillId="0" borderId="12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49" fontId="8" fillId="0" borderId="9" xfId="0" applyNumberFormat="1" applyFont="1" applyFill="1" applyBorder="1" applyAlignment="1">
      <alignment horizontal="left"/>
    </xf>
    <xf numFmtId="0" fontId="8" fillId="0" borderId="16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49" fontId="8" fillId="0" borderId="26" xfId="0" applyNumberFormat="1" applyFont="1" applyFill="1" applyBorder="1" applyAlignment="1">
      <alignment horizontal="left"/>
    </xf>
    <xf numFmtId="0" fontId="8" fillId="0" borderId="27" xfId="0" applyFont="1" applyFill="1" applyBorder="1" applyAlignment="1">
      <alignment horizontal="left"/>
    </xf>
    <xf numFmtId="0" fontId="8" fillId="0" borderId="26" xfId="0" applyFont="1" applyFill="1" applyBorder="1" applyAlignment="1">
      <alignment horizontal="left"/>
    </xf>
    <xf numFmtId="49" fontId="8" fillId="0" borderId="28" xfId="0" applyNumberFormat="1" applyFont="1" applyFill="1" applyBorder="1" applyAlignment="1">
      <alignment horizontal="left"/>
    </xf>
    <xf numFmtId="0" fontId="8" fillId="0" borderId="28" xfId="0" applyFont="1" applyFill="1" applyBorder="1" applyAlignment="1">
      <alignment horizontal="left"/>
    </xf>
    <xf numFmtId="49" fontId="0" fillId="2" borderId="11" xfId="0" applyNumberFormat="1" applyFill="1" applyBorder="1"/>
    <xf numFmtId="0" fontId="0" fillId="2" borderId="11" xfId="0" applyFill="1" applyBorder="1"/>
    <xf numFmtId="0" fontId="0" fillId="2" borderId="12" xfId="0" applyFill="1" applyBorder="1"/>
    <xf numFmtId="49" fontId="0" fillId="2" borderId="11" xfId="0" applyNumberFormat="1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49" fontId="9" fillId="2" borderId="11" xfId="0" applyNumberFormat="1" applyFont="1" applyFill="1" applyBorder="1"/>
    <xf numFmtId="0" fontId="9" fillId="2" borderId="11" xfId="0" applyFont="1" applyFill="1" applyBorder="1"/>
    <xf numFmtId="0" fontId="9" fillId="2" borderId="12" xfId="0" applyFont="1" applyFill="1" applyBorder="1"/>
    <xf numFmtId="164" fontId="0" fillId="2" borderId="11" xfId="0" applyNumberFormat="1" applyFill="1" applyBorder="1"/>
    <xf numFmtId="164" fontId="0" fillId="2" borderId="12" xfId="0" applyNumberFormat="1" applyFill="1" applyBorder="1"/>
    <xf numFmtId="49" fontId="8" fillId="2" borderId="1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49" fontId="0" fillId="7" borderId="5" xfId="0" applyNumberFormat="1" applyFill="1" applyBorder="1" applyAlignment="1">
      <alignment horizontal="center"/>
    </xf>
    <xf numFmtId="49" fontId="24" fillId="2" borderId="5" xfId="0" applyNumberFormat="1" applyFont="1" applyFill="1" applyBorder="1" applyAlignment="1">
      <alignment horizontal="center"/>
    </xf>
    <xf numFmtId="165" fontId="0" fillId="2" borderId="11" xfId="0" applyNumberFormat="1" applyFill="1" applyBorder="1"/>
    <xf numFmtId="165" fontId="0" fillId="2" borderId="12" xfId="0" applyNumberFormat="1" applyFill="1" applyBorder="1"/>
    <xf numFmtId="0" fontId="0" fillId="2" borderId="25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4" fillId="6" borderId="5" xfId="0" applyNumberFormat="1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5B9BD5"/>
      <rgbColor rgb="FFFF0000"/>
      <rgbColor rgb="FFFF99CC"/>
      <rgbColor rgb="FFBDD7EE"/>
      <rgbColor rgb="FFC2D6EB"/>
      <rgbColor rgb="FFD2DAE4"/>
      <rgbColor rgb="FFC5D6EA"/>
      <rgbColor rgb="FF0563C1"/>
      <rgbColor rgb="FF0000FF"/>
      <rgbColor rgb="FF00B0F0"/>
      <rgbColor rgb="FFFF99FF"/>
      <rgbColor rgb="FFC1D6EB"/>
      <rgbColor rgb="FFD9D9D9"/>
      <rgbColor rgb="FF2E75B6"/>
      <rgbColor rgb="FFFF6600"/>
      <rgbColor rgb="FFFFFFCC"/>
      <rgbColor rgb="FFD0CECE"/>
      <rgbColor rgb="FFAFABAB"/>
      <rgbColor rgb="FFB6DDE8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1C5FF"/>
      <color rgb="FF33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0</xdr:row>
      <xdr:rowOff>85725</xdr:rowOff>
    </xdr:from>
    <xdr:to>
      <xdr:col>14</xdr:col>
      <xdr:colOff>514350</xdr:colOff>
      <xdr:row>2</xdr:row>
      <xdr:rowOff>171450</xdr:rowOff>
    </xdr:to>
    <xdr:pic>
      <xdr:nvPicPr>
        <xdr:cNvPr id="2" name="Image 1" descr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1200" y="85725"/>
          <a:ext cx="1365250" cy="5238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1</xdr:col>
      <xdr:colOff>28576</xdr:colOff>
      <xdr:row>0</xdr:row>
      <xdr:rowOff>0</xdr:rowOff>
    </xdr:from>
    <xdr:to>
      <xdr:col>2</xdr:col>
      <xdr:colOff>295275</xdr:colOff>
      <xdr:row>3</xdr:row>
      <xdr:rowOff>247649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8217D24-8DC6-6781-7D77-FE1F1617E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0"/>
          <a:ext cx="962024" cy="962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356263</xdr:colOff>
      <xdr:row>0</xdr:row>
      <xdr:rowOff>25510</xdr:rowOff>
    </xdr:from>
    <xdr:to>
      <xdr:col>18</xdr:col>
      <xdr:colOff>264135</xdr:colOff>
      <xdr:row>2</xdr:row>
      <xdr:rowOff>290594</xdr:rowOff>
    </xdr:to>
    <xdr:pic>
      <xdr:nvPicPr>
        <xdr:cNvPr id="6" name="Images 2" descr="Images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1305" y="25510"/>
          <a:ext cx="1247830" cy="65254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422333</xdr:colOff>
      <xdr:row>3</xdr:row>
      <xdr:rowOff>169513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1102AF6-134E-4861-86EC-51F185886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64" y="0"/>
          <a:ext cx="842079" cy="8556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0</xdr:row>
      <xdr:rowOff>76200</xdr:rowOff>
    </xdr:from>
    <xdr:to>
      <xdr:col>17</xdr:col>
      <xdr:colOff>47625</xdr:colOff>
      <xdr:row>2</xdr:row>
      <xdr:rowOff>152400</xdr:rowOff>
    </xdr:to>
    <xdr:pic>
      <xdr:nvPicPr>
        <xdr:cNvPr id="16" name="Image 1" descr="Imag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7400" y="76200"/>
          <a:ext cx="1635125" cy="5143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63499</xdr:colOff>
      <xdr:row>4</xdr:row>
      <xdr:rowOff>146049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13E1BE0-BD29-4CBA-96B7-957FA37B7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958849" cy="9651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0</xdr:row>
      <xdr:rowOff>76200</xdr:rowOff>
    </xdr:from>
    <xdr:to>
      <xdr:col>17</xdr:col>
      <xdr:colOff>47625</xdr:colOff>
      <xdr:row>2</xdr:row>
      <xdr:rowOff>152400</xdr:rowOff>
    </xdr:to>
    <xdr:pic>
      <xdr:nvPicPr>
        <xdr:cNvPr id="2" name="Image 1" descr="Image 1">
          <a:extLst>
            <a:ext uri="{FF2B5EF4-FFF2-40B4-BE49-F238E27FC236}">
              <a16:creationId xmlns:a16="http://schemas.microsoft.com/office/drawing/2014/main" id="{DA21CF96-8873-4450-97DB-AA252A126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2075" y="76200"/>
          <a:ext cx="1409700" cy="5143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692149</xdr:colOff>
      <xdr:row>5</xdr:row>
      <xdr:rowOff>12699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091142B-27F7-45D6-B6E3-6CE3BF48F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958849" cy="965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net66natation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anet66natation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showGridLines="0" topLeftCell="A31" zoomScale="116" zoomScaleNormal="116" workbookViewId="0">
      <selection activeCell="C26" sqref="C26"/>
    </sheetView>
  </sheetViews>
  <sheetFormatPr baseColWidth="10" defaultColWidth="10.42578125" defaultRowHeight="15" customHeight="1" x14ac:dyDescent="0.25"/>
  <cols>
    <col min="1" max="1" width="1.28515625" style="1" customWidth="1"/>
    <col min="2" max="2" width="10.42578125" style="1" customWidth="1"/>
    <col min="3" max="3" width="11" style="1" customWidth="1"/>
    <col min="4" max="4" width="1.28515625" style="1" customWidth="1"/>
    <col min="5" max="5" width="7.28515625" style="1" customWidth="1"/>
    <col min="6" max="6" width="9.28515625" style="1" customWidth="1"/>
    <col min="7" max="7" width="8.7109375" style="1" customWidth="1"/>
    <col min="8" max="8" width="2.140625" style="1" customWidth="1"/>
    <col min="9" max="9" width="8.42578125" style="1" customWidth="1"/>
    <col min="10" max="10" width="10.7109375" style="1" customWidth="1"/>
    <col min="11" max="12" width="1.28515625" style="1" customWidth="1"/>
    <col min="13" max="13" width="5" style="1" customWidth="1"/>
    <col min="14" max="14" width="8.7109375" style="1" customWidth="1"/>
    <col min="15" max="15" width="8.42578125" style="1" customWidth="1"/>
    <col min="16" max="16" width="1.28515625" style="1" customWidth="1"/>
    <col min="17" max="17" width="10.42578125" style="1" customWidth="1"/>
    <col min="18" max="16384" width="10.42578125" style="1"/>
  </cols>
  <sheetData>
    <row r="1" spans="1:16" ht="19.5" customHeight="1" x14ac:dyDescent="0.25">
      <c r="A1" s="2"/>
      <c r="B1" s="3"/>
      <c r="C1" s="226" t="s">
        <v>82</v>
      </c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4"/>
      <c r="P1" s="5"/>
    </row>
    <row r="2" spans="1:16" ht="15" customHeight="1" x14ac:dyDescent="0.25">
      <c r="A2" s="6"/>
      <c r="B2" s="7"/>
      <c r="C2" s="228" t="s">
        <v>79</v>
      </c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8"/>
      <c r="P2" s="9"/>
    </row>
    <row r="3" spans="1:16" ht="21.75" customHeight="1" x14ac:dyDescent="0.25">
      <c r="A3" s="6"/>
      <c r="B3" s="7"/>
      <c r="C3" s="230" t="s">
        <v>81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8"/>
      <c r="P3" s="9"/>
    </row>
    <row r="4" spans="1:16" ht="21" customHeight="1" x14ac:dyDescent="0.25">
      <c r="A4" s="232" t="s">
        <v>78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4"/>
    </row>
    <row r="5" spans="1:16" ht="15.75" customHeight="1" x14ac:dyDescent="0.25">
      <c r="A5" s="6"/>
      <c r="B5" s="7"/>
      <c r="C5" s="235" t="s">
        <v>88</v>
      </c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7"/>
      <c r="P5" s="9"/>
    </row>
    <row r="6" spans="1:16" ht="15" customHeight="1" x14ac:dyDescent="0.25">
      <c r="A6" s="6"/>
      <c r="B6" s="7"/>
      <c r="C6" s="237" t="s">
        <v>0</v>
      </c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11"/>
      <c r="O6" s="7"/>
      <c r="P6" s="9"/>
    </row>
    <row r="7" spans="1:16" ht="15" customHeight="1" x14ac:dyDescent="0.25">
      <c r="A7" s="6"/>
      <c r="B7" s="7"/>
      <c r="C7" s="239" t="s">
        <v>1</v>
      </c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7"/>
      <c r="O7" s="7"/>
      <c r="P7" s="9"/>
    </row>
    <row r="8" spans="1:16" ht="8.1" customHeigh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9"/>
    </row>
    <row r="9" spans="1:16" ht="8.1" customHeight="1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4"/>
    </row>
    <row r="10" spans="1:16" ht="11.25" customHeight="1" x14ac:dyDescent="0.25">
      <c r="A10" s="12"/>
      <c r="B10" s="15" t="s">
        <v>2</v>
      </c>
      <c r="C10" s="16"/>
      <c r="D10" s="16"/>
      <c r="E10" s="16"/>
      <c r="F10" s="16"/>
      <c r="G10" s="16"/>
      <c r="H10" s="13"/>
      <c r="I10" s="17" t="s">
        <v>3</v>
      </c>
      <c r="J10" s="13"/>
      <c r="K10" s="13"/>
      <c r="L10" s="13"/>
      <c r="M10" s="13"/>
      <c r="N10" s="13"/>
      <c r="O10" s="13"/>
      <c r="P10" s="14"/>
    </row>
    <row r="11" spans="1:16" ht="12.75" customHeight="1" x14ac:dyDescent="0.25">
      <c r="A11" s="18"/>
      <c r="B11" s="241"/>
      <c r="C11" s="241"/>
      <c r="D11" s="241"/>
      <c r="E11" s="241"/>
      <c r="F11" s="241"/>
      <c r="G11" s="241"/>
      <c r="H11" s="19"/>
      <c r="I11" s="242"/>
      <c r="J11" s="242"/>
      <c r="K11" s="242"/>
      <c r="L11" s="242"/>
      <c r="M11" s="242"/>
      <c r="N11" s="243"/>
      <c r="O11" s="13"/>
      <c r="P11" s="14"/>
    </row>
    <row r="12" spans="1:16" ht="8.1" customHeight="1" x14ac:dyDescent="0.25">
      <c r="A12" s="12"/>
      <c r="B12" s="20"/>
      <c r="C12" s="20"/>
      <c r="D12" s="20"/>
      <c r="E12" s="20"/>
      <c r="F12" s="20"/>
      <c r="G12" s="20"/>
      <c r="H12" s="13"/>
      <c r="I12" s="20"/>
      <c r="J12" s="20"/>
      <c r="K12" s="20"/>
      <c r="L12" s="20"/>
      <c r="M12" s="20"/>
      <c r="N12" s="20"/>
      <c r="O12" s="13"/>
      <c r="P12" s="14"/>
    </row>
    <row r="13" spans="1:16" ht="11.25" customHeight="1" x14ac:dyDescent="0.25">
      <c r="A13" s="12"/>
      <c r="B13" s="21" t="s">
        <v>4</v>
      </c>
      <c r="C13" s="13"/>
      <c r="D13" s="13"/>
      <c r="E13" s="13"/>
      <c r="F13" s="13"/>
      <c r="G13" s="13"/>
      <c r="H13" s="13"/>
      <c r="I13" s="17" t="s">
        <v>5</v>
      </c>
      <c r="J13" s="13"/>
      <c r="K13" s="13"/>
      <c r="L13" s="13"/>
      <c r="M13" s="13"/>
      <c r="N13" s="13"/>
      <c r="O13" s="13"/>
      <c r="P13" s="14"/>
    </row>
    <row r="14" spans="1:16" ht="12.75" customHeight="1" x14ac:dyDescent="0.25">
      <c r="A14" s="18"/>
      <c r="B14" s="216"/>
      <c r="C14" s="216"/>
      <c r="D14" s="216"/>
      <c r="E14" s="216"/>
      <c r="F14" s="216"/>
      <c r="G14" s="217"/>
      <c r="H14" s="22"/>
      <c r="I14" s="224"/>
      <c r="J14" s="224"/>
      <c r="K14" s="224"/>
      <c r="L14" s="224"/>
      <c r="M14" s="224"/>
      <c r="N14" s="225"/>
      <c r="O14" s="13"/>
      <c r="P14" s="14"/>
    </row>
    <row r="15" spans="1:16" ht="8.1" customHeight="1" x14ac:dyDescent="0.25">
      <c r="A15" s="23"/>
      <c r="B15" s="24"/>
      <c r="C15" s="24"/>
      <c r="D15" s="24"/>
      <c r="E15" s="24"/>
      <c r="F15" s="24"/>
      <c r="G15" s="24"/>
      <c r="H15" s="13"/>
      <c r="I15" s="25"/>
      <c r="J15" s="25"/>
      <c r="K15" s="25"/>
      <c r="L15" s="25"/>
      <c r="M15" s="24"/>
      <c r="N15" s="20"/>
      <c r="O15" s="13"/>
      <c r="P15" s="14"/>
    </row>
    <row r="16" spans="1:16" ht="11.25" customHeight="1" x14ac:dyDescent="0.25">
      <c r="A16" s="26"/>
      <c r="B16" s="17" t="s">
        <v>6</v>
      </c>
      <c r="C16" s="27"/>
      <c r="D16" s="13"/>
      <c r="E16" s="27"/>
      <c r="F16" s="27"/>
      <c r="G16" s="27"/>
      <c r="H16" s="13"/>
      <c r="I16" s="17" t="s">
        <v>7</v>
      </c>
      <c r="J16" s="27"/>
      <c r="K16" s="27"/>
      <c r="L16" s="27"/>
      <c r="M16" s="27"/>
      <c r="N16" s="13"/>
      <c r="O16" s="13"/>
      <c r="P16" s="14"/>
    </row>
    <row r="17" spans="1:16" ht="12.75" customHeight="1" x14ac:dyDescent="0.25">
      <c r="A17" s="28"/>
      <c r="B17" s="216"/>
      <c r="C17" s="216"/>
      <c r="D17" s="216"/>
      <c r="E17" s="216"/>
      <c r="F17" s="216"/>
      <c r="G17" s="217"/>
      <c r="H17" s="29"/>
      <c r="I17" s="216"/>
      <c r="J17" s="216"/>
      <c r="K17" s="216"/>
      <c r="L17" s="216"/>
      <c r="M17" s="216"/>
      <c r="N17" s="217"/>
      <c r="O17" s="13"/>
      <c r="P17" s="14"/>
    </row>
    <row r="18" spans="1:16" ht="8.1" customHeight="1" x14ac:dyDescent="0.25">
      <c r="A18" s="26"/>
      <c r="B18" s="30"/>
      <c r="C18" s="30"/>
      <c r="D18" s="20"/>
      <c r="E18" s="30"/>
      <c r="F18" s="30"/>
      <c r="G18" s="30"/>
      <c r="H18" s="27"/>
      <c r="I18" s="24"/>
      <c r="J18" s="24"/>
      <c r="K18" s="24"/>
      <c r="L18" s="24"/>
      <c r="M18" s="24"/>
      <c r="N18" s="20"/>
      <c r="O18" s="13"/>
      <c r="P18" s="14"/>
    </row>
    <row r="19" spans="1:16" ht="11.25" customHeight="1" x14ac:dyDescent="0.25">
      <c r="A19" s="26"/>
      <c r="B19" s="17" t="s">
        <v>8</v>
      </c>
      <c r="C19" s="31"/>
      <c r="D19" s="13"/>
      <c r="E19" s="31"/>
      <c r="F19" s="31"/>
      <c r="G19" s="31"/>
      <c r="H19" s="27"/>
      <c r="I19" s="17" t="s">
        <v>9</v>
      </c>
      <c r="J19" s="27"/>
      <c r="K19" s="27"/>
      <c r="L19" s="27"/>
      <c r="M19" s="27"/>
      <c r="N19" s="13"/>
      <c r="O19" s="13"/>
      <c r="P19" s="14"/>
    </row>
    <row r="20" spans="1:16" ht="12.75" customHeight="1" x14ac:dyDescent="0.25">
      <c r="A20" s="28"/>
      <c r="B20" s="218"/>
      <c r="C20" s="216"/>
      <c r="D20" s="216"/>
      <c r="E20" s="216"/>
      <c r="F20" s="216"/>
      <c r="G20" s="217"/>
      <c r="H20" s="29"/>
      <c r="I20" s="219"/>
      <c r="J20" s="219"/>
      <c r="K20" s="219"/>
      <c r="L20" s="219"/>
      <c r="M20" s="219"/>
      <c r="N20" s="220"/>
      <c r="O20" s="13"/>
      <c r="P20" s="14"/>
    </row>
    <row r="21" spans="1:16" ht="8.1" customHeight="1" x14ac:dyDescent="0.25">
      <c r="A21" s="26"/>
      <c r="B21" s="30"/>
      <c r="C21" s="30"/>
      <c r="D21" s="20"/>
      <c r="E21" s="30"/>
      <c r="F21" s="30"/>
      <c r="G21" s="30"/>
      <c r="H21" s="27"/>
      <c r="I21" s="24"/>
      <c r="J21" s="24"/>
      <c r="K21" s="24"/>
      <c r="L21" s="24"/>
      <c r="M21" s="24"/>
      <c r="N21" s="20"/>
      <c r="O21" s="13"/>
      <c r="P21" s="14"/>
    </row>
    <row r="22" spans="1:16" ht="15" customHeight="1" x14ac:dyDescent="0.25">
      <c r="A22" s="32"/>
      <c r="B22" s="33" t="s">
        <v>10</v>
      </c>
      <c r="C22" s="34"/>
      <c r="D22" s="35"/>
      <c r="E22" s="36"/>
      <c r="F22" s="36"/>
      <c r="G22" s="37"/>
      <c r="H22" s="38"/>
      <c r="I22" s="8"/>
      <c r="J22" s="8"/>
      <c r="K22" s="8"/>
      <c r="L22" s="8"/>
      <c r="M22" s="8"/>
      <c r="N22" s="7"/>
      <c r="O22" s="7"/>
      <c r="P22" s="9"/>
    </row>
    <row r="23" spans="1:16" ht="4.5" customHeight="1" x14ac:dyDescent="0.25">
      <c r="A23" s="32"/>
      <c r="B23" s="34"/>
      <c r="C23" s="34"/>
      <c r="D23" s="35"/>
      <c r="E23" s="36"/>
      <c r="F23" s="36"/>
      <c r="G23" s="37"/>
      <c r="H23" s="36"/>
      <c r="I23" s="7"/>
      <c r="J23" s="7"/>
      <c r="K23" s="7"/>
      <c r="L23" s="7"/>
      <c r="M23" s="7"/>
      <c r="N23" s="7"/>
      <c r="O23" s="7"/>
      <c r="P23" s="9"/>
    </row>
    <row r="24" spans="1:16" ht="15" customHeight="1" x14ac:dyDescent="0.25">
      <c r="A24" s="161"/>
      <c r="B24" s="141" t="s">
        <v>11</v>
      </c>
      <c r="C24" s="140"/>
      <c r="D24" s="104"/>
      <c r="E24" s="140"/>
      <c r="F24" s="140"/>
      <c r="G24" s="140"/>
      <c r="H24" s="150"/>
      <c r="I24" s="104"/>
      <c r="J24" s="104"/>
      <c r="K24" s="104"/>
      <c r="L24" s="104"/>
      <c r="M24" s="104"/>
      <c r="N24" s="104"/>
      <c r="O24" s="104"/>
      <c r="P24" s="108"/>
    </row>
    <row r="25" spans="1:16" ht="15" customHeight="1" x14ac:dyDescent="0.25">
      <c r="A25" s="161"/>
      <c r="B25" s="177" t="s">
        <v>12</v>
      </c>
      <c r="C25" s="221" t="s">
        <v>74</v>
      </c>
      <c r="D25" s="222"/>
      <c r="E25" s="222"/>
      <c r="F25" s="222"/>
      <c r="G25" s="222"/>
      <c r="H25" s="222"/>
      <c r="I25" s="222"/>
      <c r="J25" s="223"/>
      <c r="K25" s="104"/>
      <c r="L25" s="104"/>
      <c r="M25" s="104"/>
      <c r="N25" s="104"/>
      <c r="O25" s="104"/>
      <c r="P25" s="108"/>
    </row>
    <row r="26" spans="1:16" ht="8.1" customHeight="1" x14ac:dyDescent="0.25">
      <c r="A26" s="161"/>
      <c r="B26" s="104"/>
      <c r="C26" s="165"/>
      <c r="D26" s="123"/>
      <c r="E26" s="165"/>
      <c r="F26" s="165"/>
      <c r="G26" s="178"/>
      <c r="H26" s="176"/>
      <c r="I26" s="148"/>
      <c r="J26" s="148"/>
      <c r="K26" s="133"/>
      <c r="L26" s="133"/>
      <c r="M26" s="211"/>
      <c r="N26" s="211"/>
      <c r="O26" s="133"/>
      <c r="P26" s="108"/>
    </row>
    <row r="27" spans="1:16" ht="15" customHeight="1" x14ac:dyDescent="0.25">
      <c r="A27" s="161"/>
      <c r="B27" s="142"/>
      <c r="C27" s="140"/>
      <c r="D27" s="104"/>
      <c r="E27" s="140"/>
      <c r="F27" s="140"/>
      <c r="G27" s="150"/>
      <c r="H27" s="150"/>
      <c r="I27" s="179"/>
      <c r="J27" s="212"/>
      <c r="K27" s="212"/>
      <c r="L27" s="212"/>
      <c r="M27" s="212"/>
      <c r="N27" s="212"/>
      <c r="O27" s="180"/>
      <c r="P27" s="108"/>
    </row>
    <row r="28" spans="1:16" ht="15" customHeight="1" x14ac:dyDescent="0.25">
      <c r="A28" s="161"/>
      <c r="B28" s="177" t="s">
        <v>13</v>
      </c>
      <c r="C28" s="90"/>
      <c r="D28" s="143"/>
      <c r="E28" s="140"/>
      <c r="F28" s="187" t="s">
        <v>14</v>
      </c>
      <c r="G28" s="188"/>
      <c r="H28" s="133"/>
      <c r="I28" s="179"/>
      <c r="J28" s="164" t="s">
        <v>15</v>
      </c>
      <c r="K28" s="133"/>
      <c r="L28" s="133"/>
      <c r="M28" s="201" t="s">
        <v>16</v>
      </c>
      <c r="N28" s="212"/>
      <c r="O28" s="180"/>
      <c r="P28" s="108"/>
    </row>
    <row r="29" spans="1:16" ht="15" customHeight="1" x14ac:dyDescent="0.25">
      <c r="A29" s="161"/>
      <c r="B29" s="146"/>
      <c r="C29" s="165"/>
      <c r="D29" s="104"/>
      <c r="E29" s="140"/>
      <c r="F29" s="164"/>
      <c r="G29" s="150"/>
      <c r="H29" s="146"/>
      <c r="I29" s="181"/>
      <c r="J29" s="91"/>
      <c r="K29" s="133"/>
      <c r="L29" s="145"/>
      <c r="M29" s="213"/>
      <c r="N29" s="214"/>
      <c r="O29" s="180"/>
      <c r="P29" s="108"/>
    </row>
    <row r="30" spans="1:16" ht="15.75" customHeight="1" x14ac:dyDescent="0.25">
      <c r="A30" s="161"/>
      <c r="B30" s="177" t="s">
        <v>17</v>
      </c>
      <c r="C30" s="90"/>
      <c r="D30" s="104"/>
      <c r="E30" s="140"/>
      <c r="F30" s="186" t="s">
        <v>18</v>
      </c>
      <c r="G30" s="150"/>
      <c r="H30" s="146"/>
      <c r="I30" s="182"/>
      <c r="J30" s="183"/>
      <c r="K30" s="133"/>
      <c r="L30" s="133"/>
      <c r="M30" s="215"/>
      <c r="N30" s="215"/>
      <c r="O30" s="182"/>
      <c r="P30" s="108"/>
    </row>
    <row r="31" spans="1:16" ht="15.75" customHeight="1" x14ac:dyDescent="0.25">
      <c r="A31" s="161"/>
      <c r="B31" s="104"/>
      <c r="C31" s="123"/>
      <c r="D31" s="104"/>
      <c r="E31" s="140"/>
      <c r="F31" s="146"/>
      <c r="G31" s="150"/>
      <c r="H31" s="133"/>
      <c r="I31" s="182"/>
      <c r="J31" s="182"/>
      <c r="K31" s="133"/>
      <c r="L31" s="133"/>
      <c r="M31" s="208"/>
      <c r="N31" s="208"/>
      <c r="O31" s="182"/>
      <c r="P31" s="108"/>
    </row>
    <row r="32" spans="1:16" ht="15" customHeight="1" x14ac:dyDescent="0.25">
      <c r="A32" s="103"/>
      <c r="B32" s="177" t="s">
        <v>19</v>
      </c>
      <c r="C32" s="90"/>
      <c r="D32" s="104"/>
      <c r="E32" s="140"/>
      <c r="F32" s="209" t="s">
        <v>20</v>
      </c>
      <c r="G32" s="210"/>
      <c r="H32" s="210"/>
      <c r="I32" s="210"/>
      <c r="J32" s="210"/>
      <c r="K32" s="210"/>
      <c r="L32" s="210"/>
      <c r="M32" s="210"/>
      <c r="N32" s="210"/>
      <c r="O32" s="182"/>
      <c r="P32" s="108"/>
    </row>
    <row r="33" spans="1:16" ht="16.5" customHeight="1" x14ac:dyDescent="0.25">
      <c r="A33" s="103"/>
      <c r="B33" s="150"/>
      <c r="C33" s="183"/>
      <c r="D33" s="104"/>
      <c r="E33" s="140"/>
      <c r="F33" s="138"/>
      <c r="G33" s="150"/>
      <c r="H33" s="146"/>
      <c r="I33" s="182"/>
      <c r="J33" s="184"/>
      <c r="K33" s="104"/>
      <c r="L33" s="104"/>
      <c r="M33" s="104"/>
      <c r="N33" s="182"/>
      <c r="O33" s="185"/>
      <c r="P33" s="108"/>
    </row>
    <row r="34" spans="1:16" ht="15" customHeight="1" x14ac:dyDescent="0.25">
      <c r="A34" s="32"/>
      <c r="B34" s="39" t="s">
        <v>21</v>
      </c>
      <c r="C34" s="7"/>
      <c r="D34" s="7"/>
      <c r="E34" s="7"/>
      <c r="F34" s="7"/>
      <c r="G34" s="7"/>
      <c r="H34" s="35"/>
      <c r="I34" s="40"/>
      <c r="J34" s="7"/>
      <c r="K34" s="7"/>
      <c r="L34" s="7"/>
      <c r="M34" s="7"/>
      <c r="N34" s="7"/>
      <c r="O34" s="7"/>
      <c r="P34" s="9"/>
    </row>
    <row r="35" spans="1:16" ht="9" customHeight="1" x14ac:dyDescent="0.25">
      <c r="A35" s="32"/>
      <c r="B35" s="41" t="s">
        <v>22</v>
      </c>
      <c r="C35" s="6"/>
      <c r="D35" s="7"/>
      <c r="E35" s="7"/>
      <c r="F35" s="7"/>
      <c r="G35" s="7"/>
      <c r="H35" s="35"/>
      <c r="I35" s="40"/>
      <c r="J35" s="7"/>
      <c r="K35" s="7"/>
      <c r="L35" s="7"/>
      <c r="M35" s="7"/>
      <c r="N35" s="7"/>
      <c r="O35" s="7"/>
      <c r="P35" s="9"/>
    </row>
    <row r="36" spans="1:16" ht="15" customHeight="1" x14ac:dyDescent="0.25">
      <c r="A36" s="32"/>
      <c r="B36" s="67" t="s">
        <v>23</v>
      </c>
      <c r="C36" s="74"/>
      <c r="D36" s="7"/>
      <c r="E36" s="47"/>
      <c r="F36" s="47"/>
      <c r="G36" s="47"/>
      <c r="H36" s="36"/>
      <c r="I36" s="40"/>
      <c r="J36" s="192"/>
      <c r="K36" s="192"/>
      <c r="L36" s="192"/>
      <c r="M36" s="192"/>
      <c r="N36" s="7"/>
      <c r="O36" s="7"/>
      <c r="P36" s="9"/>
    </row>
    <row r="37" spans="1:16" ht="8.1" customHeight="1" x14ac:dyDescent="0.25">
      <c r="A37" s="161"/>
      <c r="B37" s="142"/>
      <c r="C37" s="142"/>
      <c r="D37" s="104"/>
      <c r="E37" s="150"/>
      <c r="F37" s="150"/>
      <c r="G37" s="146"/>
      <c r="H37" s="150"/>
      <c r="I37" s="151"/>
      <c r="J37" s="150"/>
      <c r="K37" s="150"/>
      <c r="L37" s="150"/>
      <c r="M37" s="150"/>
      <c r="N37" s="104"/>
      <c r="O37" s="104"/>
      <c r="P37" s="108"/>
    </row>
    <row r="38" spans="1:16" ht="15" customHeight="1" x14ac:dyDescent="0.25">
      <c r="A38" s="161"/>
      <c r="B38" s="199" t="s">
        <v>24</v>
      </c>
      <c r="C38" s="200"/>
      <c r="D38" s="200"/>
      <c r="E38" s="200"/>
      <c r="F38" s="200"/>
      <c r="G38" s="200"/>
      <c r="H38" s="150"/>
      <c r="I38" s="199" t="s">
        <v>25</v>
      </c>
      <c r="J38" s="200"/>
      <c r="K38" s="200"/>
      <c r="L38" s="200"/>
      <c r="M38" s="200"/>
      <c r="N38" s="200"/>
      <c r="O38" s="200"/>
      <c r="P38" s="108"/>
    </row>
    <row r="39" spans="1:16" ht="15" customHeight="1" x14ac:dyDescent="0.25">
      <c r="A39" s="161"/>
      <c r="B39" s="146"/>
      <c r="C39" s="146"/>
      <c r="D39" s="146"/>
      <c r="E39" s="146"/>
      <c r="F39" s="146"/>
      <c r="G39" s="104"/>
      <c r="H39" s="150"/>
      <c r="I39" s="151"/>
      <c r="J39" s="150"/>
      <c r="K39" s="150"/>
      <c r="L39" s="150"/>
      <c r="M39" s="150"/>
      <c r="N39" s="104"/>
      <c r="O39" s="104"/>
      <c r="P39" s="108"/>
    </row>
    <row r="40" spans="1:16" ht="15" customHeight="1" x14ac:dyDescent="0.25">
      <c r="A40" s="161"/>
      <c r="B40" s="201" t="s">
        <v>26</v>
      </c>
      <c r="C40" s="202"/>
      <c r="D40" s="202"/>
      <c r="E40" s="203"/>
      <c r="F40" s="92"/>
      <c r="G40" s="143"/>
      <c r="H40" s="104"/>
      <c r="I40" s="201" t="s">
        <v>26</v>
      </c>
      <c r="J40" s="202"/>
      <c r="K40" s="202"/>
      <c r="L40" s="202"/>
      <c r="M40" s="203"/>
      <c r="N40" s="92"/>
      <c r="O40" s="131"/>
      <c r="P40" s="108"/>
    </row>
    <row r="41" spans="1:16" ht="15" customHeight="1" x14ac:dyDescent="0.25">
      <c r="A41" s="161"/>
      <c r="B41" s="140"/>
      <c r="C41" s="140"/>
      <c r="D41" s="140"/>
      <c r="E41" s="140"/>
      <c r="F41" s="165"/>
      <c r="G41" s="143"/>
      <c r="H41" s="104"/>
      <c r="I41" s="140"/>
      <c r="J41" s="140"/>
      <c r="K41" s="140"/>
      <c r="L41" s="140"/>
      <c r="M41" s="140"/>
      <c r="N41" s="165"/>
      <c r="O41" s="131"/>
      <c r="P41" s="108"/>
    </row>
    <row r="42" spans="1:16" ht="14.25" customHeight="1" x14ac:dyDescent="0.25">
      <c r="A42" s="161"/>
      <c r="B42" s="166" t="str">
        <f>IF(F40="charter","","Date:")</f>
        <v>Date:</v>
      </c>
      <c r="C42" s="166" t="str">
        <f>IF(F40="charter","","Origin:")</f>
        <v>Origin:</v>
      </c>
      <c r="D42" s="167"/>
      <c r="E42" s="166" t="str">
        <f>IF(F40="charter","","Time:")</f>
        <v>Time:</v>
      </c>
      <c r="F42" s="166" t="str">
        <f>IF(F40="car","Numbers of",IF(F40="flight","Flight n°:",""))</f>
        <v/>
      </c>
      <c r="G42" s="166" t="str">
        <f>IF(F40="car","Numbers of",IF(F40="flight","Number of:",""))</f>
        <v/>
      </c>
      <c r="H42" s="104"/>
      <c r="I42" s="166" t="str">
        <f>IF(N40="charter","","Date:")</f>
        <v>Date:</v>
      </c>
      <c r="J42" s="166" t="str">
        <f>IF(N40="charter","","Destination:")</f>
        <v>Destination:</v>
      </c>
      <c r="K42" s="168"/>
      <c r="L42" s="204" t="str">
        <f>IF(N40="charter","","Time:")</f>
        <v>Time:</v>
      </c>
      <c r="M42" s="205"/>
      <c r="N42" s="166" t="str">
        <f>IF(N40="car","Numbers of",IF(N40="flight","Flight n°:",""))</f>
        <v/>
      </c>
      <c r="O42" s="166" t="str">
        <f>IF(N40="car","Numbers of",IF(N40="flight","Number of:",""))</f>
        <v/>
      </c>
      <c r="P42" s="108"/>
    </row>
    <row r="43" spans="1:16" ht="9.75" customHeight="1" x14ac:dyDescent="0.25">
      <c r="A43" s="161"/>
      <c r="B43" s="166" t="str">
        <f>IF(F40="charter","","(dd/mm/yyyy)")</f>
        <v>(dd/mm/yyyy)</v>
      </c>
      <c r="C43" s="169"/>
      <c r="D43" s="167"/>
      <c r="E43" s="166" t="str">
        <f>IF(F40="charter","","(hh:mm)")</f>
        <v>(hh:mm)</v>
      </c>
      <c r="F43" s="166" t="str">
        <f>IF($F$40="car","cars","")</f>
        <v/>
      </c>
      <c r="G43" s="166" t="str">
        <f>IF(F40="car","persons",IF(F40="flight","persons:",""))</f>
        <v/>
      </c>
      <c r="H43" s="138"/>
      <c r="I43" s="166" t="str">
        <f>IF(N40="charter","","(dd/mm/yyyy)")</f>
        <v>(dd/mm/yyyy)</v>
      </c>
      <c r="J43" s="167"/>
      <c r="K43" s="167"/>
      <c r="L43" s="204" t="str">
        <f>IF(N40="charter","","(hh:mm)")</f>
        <v>(hh:mm)</v>
      </c>
      <c r="M43" s="206"/>
      <c r="N43" s="166" t="str">
        <f>IF(N40="car","cars","")</f>
        <v/>
      </c>
      <c r="O43" s="166" t="str">
        <f>IF(N40="car","persons",IF(N40="flight","persons:",""))</f>
        <v/>
      </c>
      <c r="P43" s="108"/>
    </row>
    <row r="44" spans="1:16" ht="15" customHeight="1" x14ac:dyDescent="0.25">
      <c r="A44" s="170"/>
      <c r="B44" s="93"/>
      <c r="C44" s="94"/>
      <c r="D44" s="171"/>
      <c r="E44" s="97"/>
      <c r="F44" s="98"/>
      <c r="G44" s="94"/>
      <c r="H44" s="172"/>
      <c r="I44" s="93"/>
      <c r="J44" s="94"/>
      <c r="K44" s="171"/>
      <c r="L44" s="207"/>
      <c r="M44" s="207"/>
      <c r="N44" s="98"/>
      <c r="O44" s="94"/>
      <c r="P44" s="108"/>
    </row>
    <row r="45" spans="1:16" ht="15" customHeight="1" x14ac:dyDescent="0.25">
      <c r="A45" s="170"/>
      <c r="B45" s="95"/>
      <c r="C45" s="96"/>
      <c r="D45" s="171"/>
      <c r="E45" s="99"/>
      <c r="F45" s="100"/>
      <c r="G45" s="96"/>
      <c r="H45" s="173"/>
      <c r="I45" s="95"/>
      <c r="J45" s="96"/>
      <c r="K45" s="171"/>
      <c r="L45" s="194"/>
      <c r="M45" s="194"/>
      <c r="N45" s="100"/>
      <c r="O45" s="96"/>
      <c r="P45" s="108"/>
    </row>
    <row r="46" spans="1:16" ht="15" customHeight="1" x14ac:dyDescent="0.25">
      <c r="A46" s="170"/>
      <c r="B46" s="95"/>
      <c r="C46" s="96"/>
      <c r="D46" s="171"/>
      <c r="E46" s="99"/>
      <c r="F46" s="100"/>
      <c r="G46" s="96"/>
      <c r="H46" s="137"/>
      <c r="I46" s="95"/>
      <c r="J46" s="96"/>
      <c r="K46" s="171"/>
      <c r="L46" s="194"/>
      <c r="M46" s="194"/>
      <c r="N46" s="100"/>
      <c r="O46" s="96"/>
      <c r="P46" s="108"/>
    </row>
    <row r="47" spans="1:16" ht="15" customHeight="1" x14ac:dyDescent="0.25">
      <c r="A47" s="170"/>
      <c r="B47" s="95"/>
      <c r="C47" s="96"/>
      <c r="D47" s="171"/>
      <c r="E47" s="99"/>
      <c r="F47" s="100"/>
      <c r="G47" s="96"/>
      <c r="H47" s="137"/>
      <c r="I47" s="95"/>
      <c r="J47" s="96"/>
      <c r="K47" s="171"/>
      <c r="L47" s="194"/>
      <c r="M47" s="194"/>
      <c r="N47" s="100"/>
      <c r="O47" s="96"/>
      <c r="P47" s="108"/>
    </row>
    <row r="48" spans="1:16" ht="15" customHeight="1" x14ac:dyDescent="0.25">
      <c r="A48" s="170"/>
      <c r="B48" s="95"/>
      <c r="C48" s="96"/>
      <c r="D48" s="171"/>
      <c r="E48" s="99"/>
      <c r="F48" s="100"/>
      <c r="G48" s="96"/>
      <c r="H48" s="174"/>
      <c r="I48" s="95"/>
      <c r="J48" s="96"/>
      <c r="K48" s="171"/>
      <c r="L48" s="194"/>
      <c r="M48" s="194"/>
      <c r="N48" s="100"/>
      <c r="O48" s="96"/>
      <c r="P48" s="108"/>
    </row>
    <row r="49" spans="1:16" ht="15" customHeight="1" x14ac:dyDescent="0.25">
      <c r="A49" s="170"/>
      <c r="B49" s="95"/>
      <c r="C49" s="96"/>
      <c r="D49" s="171"/>
      <c r="E49" s="99"/>
      <c r="F49" s="100"/>
      <c r="G49" s="96"/>
      <c r="H49" s="173"/>
      <c r="I49" s="95"/>
      <c r="J49" s="96"/>
      <c r="K49" s="171"/>
      <c r="L49" s="194"/>
      <c r="M49" s="194"/>
      <c r="N49" s="100"/>
      <c r="O49" s="96"/>
      <c r="P49" s="108"/>
    </row>
    <row r="50" spans="1:16" ht="15" customHeight="1" x14ac:dyDescent="0.25">
      <c r="A50" s="161"/>
      <c r="B50" s="175"/>
      <c r="C50" s="195"/>
      <c r="D50" s="196"/>
      <c r="E50" s="195"/>
      <c r="F50" s="195"/>
      <c r="G50" s="123"/>
      <c r="H50" s="150"/>
      <c r="I50" s="147"/>
      <c r="J50" s="195"/>
      <c r="K50" s="196"/>
      <c r="L50" s="195"/>
      <c r="M50" s="195"/>
      <c r="N50" s="123"/>
      <c r="O50" s="123"/>
      <c r="P50" s="108"/>
    </row>
    <row r="51" spans="1:16" ht="15" customHeight="1" x14ac:dyDescent="0.25">
      <c r="A51" s="6"/>
      <c r="B51" s="159" t="s">
        <v>27</v>
      </c>
      <c r="C51" s="160"/>
      <c r="D51" s="160"/>
      <c r="E51" s="160"/>
      <c r="F51" s="160"/>
      <c r="G51" s="160"/>
      <c r="H51" s="36"/>
      <c r="I51" s="40"/>
      <c r="J51" s="36"/>
      <c r="K51" s="36"/>
      <c r="L51" s="36"/>
      <c r="M51" s="36"/>
      <c r="N51" s="7"/>
      <c r="O51" s="7"/>
      <c r="P51" s="9"/>
    </row>
    <row r="52" spans="1:16" ht="15" customHeight="1" x14ac:dyDescent="0.25">
      <c r="A52" s="44"/>
      <c r="B52" s="160"/>
      <c r="C52" s="160"/>
      <c r="D52" s="160"/>
      <c r="E52" s="160"/>
      <c r="F52" s="160"/>
      <c r="G52" s="160"/>
      <c r="H52" s="36"/>
      <c r="I52" s="40"/>
      <c r="J52" s="47"/>
      <c r="K52" s="47"/>
      <c r="L52" s="47"/>
      <c r="M52" s="47"/>
      <c r="N52" s="7"/>
      <c r="O52" s="7"/>
      <c r="P52" s="9"/>
    </row>
    <row r="53" spans="1:16" ht="15" customHeight="1" x14ac:dyDescent="0.25">
      <c r="A53" s="161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43" t="s">
        <v>73</v>
      </c>
      <c r="O53" s="132" t="s">
        <v>28</v>
      </c>
      <c r="P53" s="108"/>
    </row>
    <row r="54" spans="1:16" ht="15.75" customHeight="1" x14ac:dyDescent="0.25">
      <c r="A54" s="161"/>
      <c r="B54" s="197" t="s">
        <v>75</v>
      </c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01"/>
      <c r="O54" s="102">
        <f>SUM(N54*250)</f>
        <v>0</v>
      </c>
      <c r="P54" s="108"/>
    </row>
    <row r="55" spans="1:16" ht="8.25" customHeight="1" x14ac:dyDescent="0.25">
      <c r="A55" s="161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23"/>
      <c r="P55" s="108"/>
    </row>
    <row r="56" spans="1:16" ht="15.75" customHeight="1" x14ac:dyDescent="0.25">
      <c r="A56" s="161"/>
      <c r="B56" s="197" t="s">
        <v>76</v>
      </c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01"/>
      <c r="O56" s="102">
        <f>SUM(N56*40)</f>
        <v>0</v>
      </c>
      <c r="P56" s="108"/>
    </row>
    <row r="57" spans="1:16" ht="15.75" customHeight="1" x14ac:dyDescent="0.25">
      <c r="A57" s="161"/>
      <c r="B57" s="135"/>
      <c r="C57" s="135"/>
      <c r="D57" s="162"/>
      <c r="E57" s="162"/>
      <c r="F57" s="139" t="s">
        <v>72</v>
      </c>
      <c r="G57" s="162"/>
      <c r="H57" s="135"/>
      <c r="I57" s="135"/>
      <c r="J57" s="163"/>
      <c r="K57" s="162"/>
      <c r="L57" s="162"/>
      <c r="M57" s="162"/>
      <c r="N57" s="101"/>
      <c r="O57" s="102">
        <f>SUM(N57*14)</f>
        <v>0</v>
      </c>
      <c r="P57" s="108"/>
    </row>
    <row r="58" spans="1:16" ht="15.75" customHeight="1" x14ac:dyDescent="0.25">
      <c r="A58" s="161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34" t="s">
        <v>29</v>
      </c>
      <c r="O58" s="189">
        <f>SUM(O57+O56+O54)</f>
        <v>0</v>
      </c>
      <c r="P58" s="108"/>
    </row>
    <row r="59" spans="1:16" ht="8.1" customHeight="1" x14ac:dyDescent="0.25">
      <c r="A59" s="161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8"/>
    </row>
    <row r="60" spans="1:16" ht="15" customHeight="1" x14ac:dyDescent="0.25">
      <c r="A60" s="32"/>
      <c r="B60" s="45" t="s">
        <v>77</v>
      </c>
      <c r="C60" s="7"/>
      <c r="D60" s="7"/>
      <c r="E60" s="7"/>
      <c r="F60" s="7"/>
      <c r="G60" s="7"/>
      <c r="H60" s="35"/>
      <c r="I60" s="40"/>
      <c r="J60" s="45"/>
      <c r="K60" s="7"/>
      <c r="L60" s="7"/>
      <c r="M60" s="7"/>
      <c r="N60" s="7"/>
      <c r="O60" s="7"/>
      <c r="P60" s="9"/>
    </row>
    <row r="61" spans="1:16" ht="15" customHeight="1" x14ac:dyDescent="0.25">
      <c r="A61" s="32"/>
      <c r="B61" s="46" t="s">
        <v>30</v>
      </c>
      <c r="C61" s="7"/>
      <c r="D61" s="7"/>
      <c r="E61" s="47"/>
      <c r="F61" s="47"/>
      <c r="G61" s="7"/>
      <c r="H61" s="36"/>
      <c r="I61" s="40"/>
      <c r="J61" s="192"/>
      <c r="K61" s="192"/>
      <c r="L61" s="192"/>
      <c r="M61" s="192"/>
      <c r="N61" s="7"/>
      <c r="O61" s="7"/>
      <c r="P61" s="9"/>
    </row>
    <row r="62" spans="1:16" ht="10.5" customHeight="1" x14ac:dyDescent="0.25">
      <c r="A62" s="48"/>
      <c r="B62" s="49"/>
      <c r="C62" s="43"/>
      <c r="D62" s="43"/>
      <c r="E62" s="49"/>
      <c r="F62" s="49"/>
      <c r="G62" s="43"/>
      <c r="H62" s="50"/>
      <c r="I62" s="51"/>
      <c r="J62" s="193"/>
      <c r="K62" s="193"/>
      <c r="L62" s="193"/>
      <c r="M62" s="193"/>
      <c r="N62" s="43"/>
      <c r="O62" s="43"/>
      <c r="P62" s="52"/>
    </row>
  </sheetData>
  <mergeCells count="42">
    <mergeCell ref="I14:N14"/>
    <mergeCell ref="C1:N1"/>
    <mergeCell ref="C2:N2"/>
    <mergeCell ref="C3:N3"/>
    <mergeCell ref="A4:P4"/>
    <mergeCell ref="C5:N5"/>
    <mergeCell ref="C6:M6"/>
    <mergeCell ref="C7:M7"/>
    <mergeCell ref="B11:G11"/>
    <mergeCell ref="I11:N11"/>
    <mergeCell ref="B14:G14"/>
    <mergeCell ref="B17:G17"/>
    <mergeCell ref="I17:N17"/>
    <mergeCell ref="B20:G20"/>
    <mergeCell ref="I20:N20"/>
    <mergeCell ref="C25:J25"/>
    <mergeCell ref="M31:N31"/>
    <mergeCell ref="F32:N32"/>
    <mergeCell ref="J36:M36"/>
    <mergeCell ref="M26:N26"/>
    <mergeCell ref="J27:N27"/>
    <mergeCell ref="M28:N28"/>
    <mergeCell ref="M29:N29"/>
    <mergeCell ref="M30:N30"/>
    <mergeCell ref="L43:M43"/>
    <mergeCell ref="L44:M44"/>
    <mergeCell ref="L45:M45"/>
    <mergeCell ref="L46:M46"/>
    <mergeCell ref="L47:M47"/>
    <mergeCell ref="B38:G38"/>
    <mergeCell ref="I38:O38"/>
    <mergeCell ref="B40:E40"/>
    <mergeCell ref="I40:M40"/>
    <mergeCell ref="L42:M42"/>
    <mergeCell ref="J61:M61"/>
    <mergeCell ref="J62:M62"/>
    <mergeCell ref="L48:M48"/>
    <mergeCell ref="L49:M49"/>
    <mergeCell ref="C50:F50"/>
    <mergeCell ref="J50:M50"/>
    <mergeCell ref="B54:M54"/>
    <mergeCell ref="B56:M56"/>
  </mergeCells>
  <hyperlinks>
    <hyperlink ref="B61" r:id="rId1" xr:uid="{00000000-0004-0000-0000-000000000000}"/>
  </hyperlinks>
  <pageMargins left="0.78749999999999998" right="0.78749999999999998" top="1.05278" bottom="1.05278" header="0.78749999999999998" footer="0.78749999999999998"/>
  <pageSetup scale="79" orientation="portrait" r:id="rId2"/>
  <headerFooter>
    <oddHeader>&amp;C&amp;"Times New Roman,Regular"&amp;12&amp;K000000Teams logistical needs</oddHeader>
    <oddFooter>&amp;C&amp;"Helvetica Neue,Regular"&amp;12&amp;K000000&amp;P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6"/>
  <sheetViews>
    <sheetView showGridLines="0" view="pageBreakPreview" topLeftCell="A17" zoomScale="118" zoomScaleNormal="100" workbookViewId="0">
      <selection activeCell="C7" sqref="C7:P7"/>
    </sheetView>
  </sheetViews>
  <sheetFormatPr baseColWidth="10" defaultColWidth="11" defaultRowHeight="15" customHeight="1" x14ac:dyDescent="0.25"/>
  <cols>
    <col min="1" max="1" width="1.42578125" style="1" customWidth="1"/>
    <col min="2" max="2" width="5" style="1" customWidth="1"/>
    <col min="3" max="3" width="1.28515625" style="1" customWidth="1"/>
    <col min="4" max="4" width="10.28515625" style="1" customWidth="1"/>
    <col min="5" max="5" width="2.7109375" style="1" customWidth="1"/>
    <col min="6" max="6" width="5" style="1" customWidth="1"/>
    <col min="7" max="7" width="1.28515625" style="1" customWidth="1"/>
    <col min="8" max="8" width="3.85546875" style="1" customWidth="1"/>
    <col min="9" max="9" width="1.28515625" style="1" customWidth="1"/>
    <col min="10" max="10" width="13.140625" style="1" customWidth="1"/>
    <col min="11" max="11" width="1.42578125" style="1" customWidth="1"/>
    <col min="12" max="12" width="6.28515625" style="1" customWidth="1"/>
    <col min="13" max="13" width="1.28515625" style="1" customWidth="1"/>
    <col min="14" max="14" width="9.85546875" style="1" customWidth="1"/>
    <col min="15" max="15" width="1.28515625" style="1" customWidth="1"/>
    <col min="16" max="16" width="11.42578125" style="1" customWidth="1"/>
    <col min="17" max="17" width="1.28515625" style="1" customWidth="1"/>
    <col min="18" max="18" width="7.42578125" style="1" customWidth="1"/>
    <col min="19" max="19" width="5.28515625" style="1" customWidth="1"/>
    <col min="20" max="20" width="1.42578125" style="1" customWidth="1"/>
    <col min="21" max="21" width="11" style="1" customWidth="1"/>
    <col min="22" max="16384" width="11" style="1"/>
  </cols>
  <sheetData>
    <row r="1" spans="1:21" ht="15" customHeight="1" x14ac:dyDescent="0.25">
      <c r="A1" s="2"/>
      <c r="B1" s="8"/>
      <c r="C1" s="8"/>
      <c r="D1" s="8"/>
      <c r="E1" s="8"/>
      <c r="F1" s="8"/>
      <c r="G1" s="8"/>
      <c r="H1" s="8"/>
      <c r="I1" s="8"/>
      <c r="J1" s="79" t="s">
        <v>82</v>
      </c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1" ht="15" customHeight="1" x14ac:dyDescent="0.25">
      <c r="A2" s="6"/>
      <c r="B2" s="8"/>
      <c r="C2" s="8"/>
      <c r="D2" s="8"/>
      <c r="E2" s="8"/>
      <c r="F2" s="8"/>
      <c r="G2" s="8"/>
      <c r="H2" s="8"/>
      <c r="I2" s="8"/>
      <c r="J2" s="80" t="s">
        <v>79</v>
      </c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</row>
    <row r="3" spans="1:21" ht="23.25" customHeight="1" x14ac:dyDescent="0.25">
      <c r="A3" s="6"/>
      <c r="B3" s="8"/>
      <c r="C3" s="8"/>
      <c r="D3" s="8"/>
      <c r="E3" s="8"/>
      <c r="F3" s="8"/>
      <c r="G3" s="8"/>
      <c r="H3" s="8"/>
      <c r="I3" s="8"/>
      <c r="J3" s="81" t="s">
        <v>81</v>
      </c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</row>
    <row r="4" spans="1:21" ht="24.75" customHeight="1" x14ac:dyDescent="0.25">
      <c r="A4" s="75"/>
      <c r="B4" s="76" t="s">
        <v>31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8"/>
      <c r="U4" s="87"/>
    </row>
    <row r="5" spans="1:21" ht="15" customHeight="1" x14ac:dyDescent="0.25">
      <c r="A5" s="6"/>
      <c r="B5" s="8"/>
      <c r="C5" s="8"/>
      <c r="D5" s="8"/>
      <c r="E5" s="88"/>
      <c r="G5" s="8"/>
      <c r="H5" s="8"/>
      <c r="I5" s="8"/>
      <c r="J5" s="82" t="s">
        <v>0</v>
      </c>
      <c r="K5" s="89"/>
      <c r="L5" s="89"/>
      <c r="M5" s="89"/>
      <c r="N5" s="89"/>
      <c r="O5" s="89"/>
      <c r="P5" s="89"/>
      <c r="Q5" s="89"/>
      <c r="R5" s="89"/>
      <c r="S5" s="89"/>
      <c r="T5" s="89"/>
      <c r="U5" s="11"/>
    </row>
    <row r="6" spans="1:21" ht="15" customHeight="1" x14ac:dyDescent="0.25">
      <c r="A6" s="6"/>
      <c r="B6" s="8"/>
      <c r="C6" s="8"/>
      <c r="D6" s="8"/>
      <c r="E6" s="8"/>
      <c r="F6" s="8"/>
      <c r="G6" s="8"/>
      <c r="H6" s="8"/>
      <c r="I6" s="8"/>
      <c r="J6" s="83" t="s">
        <v>1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15" customHeight="1" x14ac:dyDescent="0.25">
      <c r="A7" s="6"/>
      <c r="B7" s="7"/>
      <c r="C7" s="252" t="s">
        <v>89</v>
      </c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7"/>
      <c r="R7" s="10"/>
      <c r="S7" s="10"/>
      <c r="T7" s="55"/>
    </row>
    <row r="8" spans="1:21" ht="15" customHeight="1" x14ac:dyDescent="0.25">
      <c r="A8" s="6"/>
      <c r="B8" s="7"/>
      <c r="C8" s="230" t="s">
        <v>32</v>
      </c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7"/>
      <c r="R8" s="7"/>
      <c r="S8" s="53"/>
      <c r="T8" s="54"/>
    </row>
    <row r="9" spans="1:21" ht="1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1" ht="15" customHeight="1" x14ac:dyDescent="0.25">
      <c r="A10" s="13"/>
      <c r="B10" s="13"/>
      <c r="C10" s="13" t="s">
        <v>33</v>
      </c>
      <c r="D10" s="13"/>
      <c r="E10" s="13"/>
      <c r="F10" s="13"/>
      <c r="G10" s="13"/>
      <c r="H10" s="13"/>
      <c r="I10" s="13"/>
      <c r="J10" s="13"/>
      <c r="K10" s="13"/>
      <c r="L10" s="13"/>
      <c r="M10" s="13" t="s">
        <v>34</v>
      </c>
      <c r="N10" s="13"/>
      <c r="O10" s="13"/>
      <c r="P10" s="13"/>
      <c r="Q10" s="13"/>
      <c r="R10" s="13"/>
      <c r="S10" s="13"/>
      <c r="T10" s="13"/>
    </row>
    <row r="11" spans="1:21" ht="15" customHeight="1" x14ac:dyDescent="0.25">
      <c r="A11" s="13"/>
      <c r="B11" s="13"/>
      <c r="C11" s="190" t="str">
        <f>IF('Teams logistical needs'!B11=0,"",'Teams logistical needs'!B11)</f>
        <v/>
      </c>
      <c r="D11" s="190"/>
      <c r="E11" s="190"/>
      <c r="F11" s="190"/>
      <c r="G11" s="190"/>
      <c r="H11" s="190"/>
      <c r="I11" s="190"/>
      <c r="J11" s="190"/>
      <c r="K11" s="13"/>
      <c r="L11" s="13"/>
      <c r="M11" s="190"/>
      <c r="N11" s="190" t="str">
        <f>IF('Teams logistical needs'!I11=0,"",'Teams logistical needs'!I11)</f>
        <v/>
      </c>
      <c r="O11" s="190"/>
      <c r="P11" s="190"/>
      <c r="Q11" s="190"/>
      <c r="R11" s="190"/>
      <c r="S11" s="190"/>
      <c r="T11" s="13"/>
    </row>
    <row r="12" spans="1:21" ht="15" customHeight="1" x14ac:dyDescent="0.25">
      <c r="A12" s="13"/>
      <c r="B12" s="13"/>
      <c r="C12" s="13" t="s">
        <v>35</v>
      </c>
      <c r="D12" s="13"/>
      <c r="E12" s="13"/>
      <c r="F12" s="13"/>
      <c r="G12" s="13"/>
      <c r="H12" s="13"/>
      <c r="I12" s="13"/>
      <c r="J12" s="13"/>
      <c r="K12" s="13"/>
      <c r="L12" s="13"/>
      <c r="M12" s="13" t="s">
        <v>36</v>
      </c>
      <c r="N12" s="13"/>
      <c r="O12" s="13"/>
      <c r="P12" s="13"/>
      <c r="Q12" s="13"/>
      <c r="R12" s="13"/>
      <c r="S12" s="13"/>
      <c r="T12" s="13"/>
    </row>
    <row r="13" spans="1:21" ht="15" customHeight="1" x14ac:dyDescent="0.25">
      <c r="A13" s="13"/>
      <c r="B13" s="13"/>
      <c r="C13" s="190" t="str">
        <f>IF('Teams logistical needs'!B14=0,"",'Teams logistical needs'!B14)</f>
        <v/>
      </c>
      <c r="D13" s="190"/>
      <c r="E13" s="190"/>
      <c r="F13" s="190"/>
      <c r="G13" s="190"/>
      <c r="H13" s="190"/>
      <c r="I13" s="190"/>
      <c r="J13" s="190"/>
      <c r="K13" s="13"/>
      <c r="L13" s="13"/>
      <c r="M13" s="190"/>
      <c r="N13" s="190" t="str">
        <f>IF('Teams logistical needs'!I14=0,"",'Teams logistical needs'!I14)</f>
        <v/>
      </c>
      <c r="O13" s="190"/>
      <c r="P13" s="190"/>
      <c r="Q13" s="190"/>
      <c r="R13" s="190"/>
      <c r="S13" s="190"/>
      <c r="T13" s="13"/>
    </row>
    <row r="14" spans="1:21" ht="15" customHeight="1" x14ac:dyDescent="0.25">
      <c r="A14" s="13"/>
      <c r="B14" s="13"/>
      <c r="C14" s="13" t="s">
        <v>37</v>
      </c>
      <c r="D14" s="13"/>
      <c r="E14" s="13"/>
      <c r="F14" s="13"/>
      <c r="G14" s="13"/>
      <c r="H14" s="13"/>
      <c r="I14" s="13"/>
      <c r="J14" s="13"/>
      <c r="K14" s="13"/>
      <c r="L14" s="13"/>
      <c r="M14" s="13" t="s">
        <v>38</v>
      </c>
      <c r="N14" s="13"/>
      <c r="O14" s="13"/>
      <c r="P14" s="13"/>
      <c r="Q14" s="13"/>
      <c r="R14" s="13"/>
      <c r="S14" s="13"/>
      <c r="T14" s="13"/>
    </row>
    <row r="15" spans="1:21" ht="15" customHeight="1" x14ac:dyDescent="0.25">
      <c r="A15" s="13"/>
      <c r="B15" s="13"/>
      <c r="C15" s="190" t="str">
        <f>IF('Teams logistical needs'!B17=0,"",'Teams logistical needs'!B17)</f>
        <v/>
      </c>
      <c r="D15" s="190"/>
      <c r="E15" s="190"/>
      <c r="F15" s="190"/>
      <c r="G15" s="190"/>
      <c r="H15" s="190"/>
      <c r="I15" s="190"/>
      <c r="J15" s="190"/>
      <c r="K15" s="13"/>
      <c r="L15" s="13"/>
      <c r="M15" s="190"/>
      <c r="N15" s="190" t="str">
        <f>IF('Teams logistical needs'!I17=0,"",'Teams logistical needs'!I17)</f>
        <v/>
      </c>
      <c r="O15" s="190"/>
      <c r="P15" s="190"/>
      <c r="Q15" s="190"/>
      <c r="R15" s="190"/>
      <c r="S15" s="190"/>
      <c r="T15" s="13"/>
    </row>
    <row r="16" spans="1:21" ht="15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 ht="15" customHeight="1" x14ac:dyDescent="0.25">
      <c r="A17" s="13"/>
      <c r="B17" s="13"/>
      <c r="C17" s="13" t="s">
        <v>39</v>
      </c>
      <c r="D17" s="13"/>
      <c r="E17" s="13"/>
      <c r="F17" s="13"/>
      <c r="G17" s="13"/>
      <c r="H17" s="13"/>
      <c r="I17" s="13"/>
      <c r="J17" s="13"/>
      <c r="K17" s="13"/>
      <c r="L17" s="13"/>
      <c r="M17" s="13" t="s">
        <v>40</v>
      </c>
      <c r="N17" s="13"/>
      <c r="O17" s="13"/>
      <c r="P17" s="13"/>
      <c r="Q17" s="13"/>
      <c r="R17" s="13"/>
      <c r="S17" s="13"/>
      <c r="T17" s="13"/>
    </row>
    <row r="18" spans="1:20" ht="15" customHeight="1" x14ac:dyDescent="0.25">
      <c r="A18" s="13"/>
      <c r="B18" s="13"/>
      <c r="C18" s="190" t="str">
        <f>IF('Teams logistical needs'!B20=0,"",'Teams logistical needs'!B20)</f>
        <v/>
      </c>
      <c r="D18" s="190"/>
      <c r="E18" s="190"/>
      <c r="F18" s="190"/>
      <c r="G18" s="190"/>
      <c r="H18" s="190"/>
      <c r="I18" s="190"/>
      <c r="J18" s="190"/>
      <c r="K18" s="13"/>
      <c r="L18" s="13"/>
      <c r="M18" s="190" t="str">
        <f>IF('Teams logistical needs'!I20=0,"",'Teams logistical needs'!I20)</f>
        <v/>
      </c>
      <c r="N18" s="190"/>
      <c r="O18" s="191"/>
      <c r="P18" s="190"/>
      <c r="Q18" s="190"/>
      <c r="R18" s="190"/>
      <c r="S18" s="190"/>
      <c r="T18" s="13"/>
    </row>
    <row r="19" spans="1:20" ht="15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0" ht="15" customHeight="1" x14ac:dyDescent="0.25">
      <c r="A20" s="6"/>
      <c r="B20" s="7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7"/>
      <c r="R20" s="7"/>
      <c r="S20" s="7"/>
      <c r="T20" s="9"/>
    </row>
    <row r="21" spans="1:20" ht="15" customHeight="1" x14ac:dyDescent="0.25">
      <c r="A21" s="6"/>
      <c r="B21" s="57" t="s">
        <v>41</v>
      </c>
      <c r="C21" s="7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7"/>
      <c r="R21" s="7"/>
      <c r="S21" s="7"/>
      <c r="T21" s="9"/>
    </row>
    <row r="22" spans="1:20" ht="15" customHeight="1" x14ac:dyDescent="0.25">
      <c r="A22" s="103"/>
      <c r="B22" s="104"/>
      <c r="C22" s="105" t="s">
        <v>42</v>
      </c>
      <c r="D22" s="106"/>
      <c r="E22" s="106"/>
      <c r="F22" s="106"/>
      <c r="G22" s="106"/>
      <c r="H22" s="106"/>
      <c r="I22" s="104"/>
      <c r="J22" s="107"/>
      <c r="K22" s="105" t="s">
        <v>43</v>
      </c>
      <c r="L22" s="106"/>
      <c r="M22" s="106"/>
      <c r="N22" s="106"/>
      <c r="O22" s="106"/>
      <c r="P22" s="106"/>
      <c r="Q22" s="104"/>
      <c r="R22" s="104"/>
      <c r="S22" s="104"/>
      <c r="T22" s="108"/>
    </row>
    <row r="23" spans="1:20" ht="15" customHeight="1" x14ac:dyDescent="0.25">
      <c r="A23" s="103"/>
      <c r="B23" s="104"/>
      <c r="C23" s="109"/>
      <c r="D23" s="106"/>
      <c r="E23" s="106"/>
      <c r="F23" s="106"/>
      <c r="G23" s="106"/>
      <c r="H23" s="104"/>
      <c r="I23" s="104"/>
      <c r="J23" s="107"/>
      <c r="K23" s="104"/>
      <c r="L23" s="104"/>
      <c r="M23" s="106"/>
      <c r="N23" s="110" t="s">
        <v>44</v>
      </c>
      <c r="O23" s="106"/>
      <c r="P23" s="110" t="s">
        <v>45</v>
      </c>
      <c r="Q23" s="106"/>
      <c r="R23" s="110" t="s">
        <v>46</v>
      </c>
      <c r="S23" s="104"/>
      <c r="T23" s="108"/>
    </row>
    <row r="24" spans="1:20" ht="15" customHeight="1" x14ac:dyDescent="0.25">
      <c r="A24" s="111"/>
      <c r="B24" s="104"/>
      <c r="C24" s="112" t="s">
        <v>13</v>
      </c>
      <c r="D24" s="106"/>
      <c r="E24" s="113"/>
      <c r="F24" s="129"/>
      <c r="G24" s="106"/>
      <c r="H24" s="104"/>
      <c r="I24" s="104"/>
      <c r="J24" s="114" t="s">
        <v>83</v>
      </c>
      <c r="K24" s="104"/>
      <c r="L24" s="114" t="s">
        <v>71</v>
      </c>
      <c r="M24" s="113"/>
      <c r="N24" s="129"/>
      <c r="O24" s="113"/>
      <c r="P24" s="129"/>
      <c r="Q24" s="115"/>
      <c r="R24" s="129"/>
      <c r="S24" s="104"/>
      <c r="T24" s="108"/>
    </row>
    <row r="25" spans="1:20" ht="15" customHeight="1" x14ac:dyDescent="0.25">
      <c r="A25" s="103"/>
      <c r="B25" s="104"/>
      <c r="C25" s="106"/>
      <c r="D25" s="106"/>
      <c r="E25" s="106"/>
      <c r="F25" s="116"/>
      <c r="G25" s="106"/>
      <c r="H25" s="104"/>
      <c r="I25" s="104"/>
      <c r="J25" s="114" t="s">
        <v>84</v>
      </c>
      <c r="K25" s="104"/>
      <c r="L25" s="114" t="s">
        <v>71</v>
      </c>
      <c r="M25" s="113"/>
      <c r="N25" s="130"/>
      <c r="O25" s="113"/>
      <c r="P25" s="130"/>
      <c r="Q25" s="115"/>
      <c r="R25" s="130"/>
      <c r="S25" s="104"/>
      <c r="T25" s="108"/>
    </row>
    <row r="26" spans="1:20" ht="15" customHeight="1" x14ac:dyDescent="0.25">
      <c r="A26" s="103"/>
      <c r="B26" s="104"/>
      <c r="C26" s="112" t="s">
        <v>17</v>
      </c>
      <c r="D26" s="106"/>
      <c r="E26" s="113"/>
      <c r="F26" s="129"/>
      <c r="G26" s="106"/>
      <c r="H26" s="104"/>
      <c r="I26" s="104"/>
      <c r="J26" s="114" t="s">
        <v>85</v>
      </c>
      <c r="K26" s="104"/>
      <c r="L26" s="114" t="s">
        <v>71</v>
      </c>
      <c r="M26" s="113"/>
      <c r="N26" s="130"/>
      <c r="O26" s="113"/>
      <c r="P26" s="130"/>
      <c r="Q26" s="115"/>
      <c r="R26" s="130"/>
      <c r="S26" s="104"/>
      <c r="T26" s="108"/>
    </row>
    <row r="27" spans="1:20" ht="15" customHeight="1" x14ac:dyDescent="0.25">
      <c r="A27" s="103"/>
      <c r="B27" s="104"/>
      <c r="C27" s="106"/>
      <c r="D27" s="106"/>
      <c r="E27" s="106"/>
      <c r="F27" s="116"/>
      <c r="G27" s="106"/>
      <c r="H27" s="104"/>
      <c r="I27" s="104"/>
      <c r="J27" s="114" t="s">
        <v>86</v>
      </c>
      <c r="K27" s="106"/>
      <c r="L27" s="114" t="s">
        <v>71</v>
      </c>
      <c r="M27" s="113"/>
      <c r="N27" s="130"/>
      <c r="O27" s="113"/>
      <c r="P27" s="130"/>
      <c r="Q27" s="115"/>
      <c r="R27" s="130"/>
      <c r="S27" s="104"/>
      <c r="T27" s="108"/>
    </row>
    <row r="28" spans="1:20" ht="15" customHeight="1" x14ac:dyDescent="0.25">
      <c r="A28" s="103"/>
      <c r="B28" s="104"/>
      <c r="C28" s="112" t="s">
        <v>19</v>
      </c>
      <c r="D28" s="106"/>
      <c r="E28" s="113"/>
      <c r="F28" s="129"/>
      <c r="G28" s="106"/>
      <c r="H28" s="104"/>
      <c r="I28" s="104"/>
      <c r="J28" s="114" t="s">
        <v>87</v>
      </c>
      <c r="K28" s="106"/>
      <c r="L28" s="114" t="s">
        <v>71</v>
      </c>
      <c r="M28" s="113"/>
      <c r="N28" s="130"/>
      <c r="O28" s="113"/>
      <c r="P28" s="130"/>
      <c r="Q28" s="115"/>
      <c r="R28" s="130"/>
      <c r="S28" s="104"/>
      <c r="T28" s="108"/>
    </row>
    <row r="29" spans="1:20" ht="15" customHeight="1" x14ac:dyDescent="0.25">
      <c r="A29" s="103"/>
      <c r="B29" s="104"/>
      <c r="C29" s="106"/>
      <c r="D29" s="106"/>
      <c r="E29" s="106"/>
      <c r="F29" s="117"/>
      <c r="G29" s="106"/>
      <c r="H29" s="104"/>
      <c r="I29" s="104"/>
      <c r="J29" s="246" t="s">
        <v>20</v>
      </c>
      <c r="K29" s="247"/>
      <c r="L29" s="248"/>
      <c r="M29" s="247"/>
      <c r="N29" s="249"/>
      <c r="O29" s="247"/>
      <c r="P29" s="249"/>
      <c r="Q29" s="247"/>
      <c r="R29" s="249"/>
      <c r="S29" s="104"/>
      <c r="T29" s="108"/>
    </row>
    <row r="30" spans="1:20" ht="15" customHeight="1" x14ac:dyDescent="0.25">
      <c r="A30" s="103"/>
      <c r="B30" s="104"/>
      <c r="C30" s="106"/>
      <c r="D30" s="106"/>
      <c r="E30" s="106"/>
      <c r="F30" s="106"/>
      <c r="G30" s="106"/>
      <c r="H30" s="246" t="s">
        <v>47</v>
      </c>
      <c r="I30" s="247"/>
      <c r="J30" s="247"/>
      <c r="K30" s="247"/>
      <c r="L30" s="248"/>
      <c r="M30" s="247"/>
      <c r="N30" s="247"/>
      <c r="O30" s="247"/>
      <c r="P30" s="247"/>
      <c r="Q30" s="247"/>
      <c r="R30" s="247"/>
      <c r="S30" s="104"/>
      <c r="T30" s="108"/>
    </row>
    <row r="31" spans="1:20" ht="15" customHeight="1" x14ac:dyDescent="0.25">
      <c r="A31" s="103"/>
      <c r="B31" s="104"/>
      <c r="C31" s="118" t="s">
        <v>48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4"/>
      <c r="R31" s="104"/>
      <c r="S31" s="104"/>
      <c r="T31" s="108"/>
    </row>
    <row r="32" spans="1:20" ht="15" customHeight="1" x14ac:dyDescent="0.25">
      <c r="A32" s="103"/>
      <c r="B32" s="104"/>
      <c r="C32" s="106"/>
      <c r="D32" s="250" t="s">
        <v>49</v>
      </c>
      <c r="E32" s="251"/>
      <c r="F32" s="251"/>
      <c r="G32" s="251"/>
      <c r="H32" s="251"/>
      <c r="I32" s="251"/>
      <c r="J32" s="251"/>
      <c r="K32" s="251"/>
      <c r="L32" s="251"/>
      <c r="M32" s="106"/>
      <c r="N32" s="106"/>
      <c r="O32" s="106"/>
      <c r="P32" s="106"/>
      <c r="Q32" s="104"/>
      <c r="R32" s="104"/>
      <c r="S32" s="104"/>
      <c r="T32" s="108"/>
    </row>
    <row r="33" spans="1:20" ht="15" customHeight="1" x14ac:dyDescent="0.25">
      <c r="A33" s="103"/>
      <c r="B33" s="104"/>
      <c r="C33" s="119" t="s">
        <v>50</v>
      </c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5"/>
      <c r="S33" s="120"/>
      <c r="T33" s="121"/>
    </row>
    <row r="34" spans="1:20" ht="15" customHeight="1" x14ac:dyDescent="0.25">
      <c r="A34" s="103"/>
      <c r="B34" s="104"/>
      <c r="C34" s="119" t="s">
        <v>51</v>
      </c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5"/>
      <c r="S34" s="120"/>
      <c r="T34" s="121"/>
    </row>
    <row r="35" spans="1:20" ht="15" customHeight="1" x14ac:dyDescent="0.25">
      <c r="A35" s="103"/>
      <c r="B35" s="104"/>
      <c r="C35" s="119" t="s">
        <v>52</v>
      </c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5"/>
      <c r="S35" s="120"/>
      <c r="T35" s="121"/>
    </row>
    <row r="36" spans="1:20" ht="15" customHeight="1" x14ac:dyDescent="0.25">
      <c r="A36" s="103"/>
      <c r="B36" s="104"/>
      <c r="C36" s="119" t="s">
        <v>53</v>
      </c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5"/>
      <c r="S36" s="120"/>
      <c r="T36" s="121"/>
    </row>
    <row r="37" spans="1:20" ht="15" customHeight="1" x14ac:dyDescent="0.25">
      <c r="A37" s="103"/>
      <c r="B37" s="104"/>
      <c r="C37" s="119" t="s">
        <v>54</v>
      </c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  <c r="R37" s="245"/>
      <c r="S37" s="120"/>
      <c r="T37" s="121"/>
    </row>
    <row r="38" spans="1:20" ht="15" customHeight="1" x14ac:dyDescent="0.25">
      <c r="A38" s="103"/>
      <c r="B38" s="104"/>
      <c r="C38" s="119" t="s">
        <v>55</v>
      </c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5"/>
      <c r="S38" s="120"/>
      <c r="T38" s="121"/>
    </row>
    <row r="39" spans="1:20" ht="15" customHeight="1" x14ac:dyDescent="0.25">
      <c r="A39" s="103"/>
      <c r="B39" s="104"/>
      <c r="C39" s="119" t="s">
        <v>56</v>
      </c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5"/>
      <c r="S39" s="120"/>
      <c r="T39" s="121"/>
    </row>
    <row r="40" spans="1:20" ht="15" customHeight="1" x14ac:dyDescent="0.25">
      <c r="A40" s="103"/>
      <c r="B40" s="104"/>
      <c r="C40" s="119" t="s">
        <v>57</v>
      </c>
      <c r="D40" s="244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5"/>
      <c r="S40" s="120"/>
      <c r="T40" s="121"/>
    </row>
    <row r="41" spans="1:20" ht="15" customHeight="1" x14ac:dyDescent="0.25">
      <c r="A41" s="103"/>
      <c r="B41" s="104"/>
      <c r="C41" s="119" t="s">
        <v>58</v>
      </c>
      <c r="D41" s="244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5"/>
      <c r="S41" s="120"/>
      <c r="T41" s="121"/>
    </row>
    <row r="42" spans="1:20" ht="15" customHeight="1" x14ac:dyDescent="0.25">
      <c r="A42" s="103"/>
      <c r="B42" s="104"/>
      <c r="C42" s="119" t="s">
        <v>59</v>
      </c>
      <c r="D42" s="244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5"/>
      <c r="S42" s="120"/>
      <c r="T42" s="121"/>
    </row>
    <row r="43" spans="1:20" ht="15" customHeight="1" x14ac:dyDescent="0.25">
      <c r="A43" s="103"/>
      <c r="B43" s="104"/>
      <c r="C43" s="119" t="s">
        <v>60</v>
      </c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5"/>
      <c r="S43" s="120"/>
      <c r="T43" s="121"/>
    </row>
    <row r="44" spans="1:20" ht="15" customHeight="1" x14ac:dyDescent="0.25">
      <c r="A44" s="103"/>
      <c r="B44" s="104"/>
      <c r="C44" s="119" t="s">
        <v>61</v>
      </c>
      <c r="D44" s="244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  <c r="R44" s="245"/>
      <c r="S44" s="120"/>
      <c r="T44" s="121"/>
    </row>
    <row r="45" spans="1:20" ht="15" customHeight="1" x14ac:dyDescent="0.25">
      <c r="A45" s="103"/>
      <c r="B45" s="104"/>
      <c r="C45" s="106"/>
      <c r="D45" s="122"/>
      <c r="E45" s="122"/>
      <c r="F45" s="122"/>
      <c r="G45" s="122"/>
      <c r="H45" s="122"/>
      <c r="I45" s="122"/>
      <c r="J45" s="122"/>
      <c r="K45" s="123"/>
      <c r="L45" s="122"/>
      <c r="M45" s="122"/>
      <c r="N45" s="122"/>
      <c r="O45" s="122"/>
      <c r="P45" s="122"/>
      <c r="Q45" s="123"/>
      <c r="R45" s="123"/>
      <c r="S45" s="104"/>
      <c r="T45" s="108"/>
    </row>
    <row r="46" spans="1:20" ht="15" customHeight="1" x14ac:dyDescent="0.25">
      <c r="A46" s="124"/>
      <c r="B46" s="125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5"/>
      <c r="R46" s="127"/>
      <c r="S46" s="128"/>
      <c r="T46" s="128"/>
    </row>
  </sheetData>
  <mergeCells count="17">
    <mergeCell ref="C7:P7"/>
    <mergeCell ref="C8:P8"/>
    <mergeCell ref="D33:R33"/>
    <mergeCell ref="D34:R34"/>
    <mergeCell ref="D35:R35"/>
    <mergeCell ref="D36:R36"/>
    <mergeCell ref="D37:R37"/>
    <mergeCell ref="J29:R29"/>
    <mergeCell ref="H30:R30"/>
    <mergeCell ref="D32:L32"/>
    <mergeCell ref="D43:R43"/>
    <mergeCell ref="D44:R44"/>
    <mergeCell ref="D38:R38"/>
    <mergeCell ref="D39:R39"/>
    <mergeCell ref="D40:R40"/>
    <mergeCell ref="D41:R41"/>
    <mergeCell ref="D42:R42"/>
  </mergeCells>
  <dataValidations count="1">
    <dataValidation type="list" allowBlank="1" showInputMessage="1" showErrorMessage="1" sqref="F24 F26 F28 N24:N28 P24:P28 R24:R28" xr:uid="{00000000-0002-0000-0100-000000000000}">
      <formula1>"0,1,2,3,4,5,6,7,8,9,10,11,12,13,14,15,16,17,18,19,20,21,22,23,24,25"</formula1>
    </dataValidation>
  </dataValidations>
  <hyperlinks>
    <hyperlink ref="C8" r:id="rId1" xr:uid="{00000000-0004-0000-0100-000000000000}"/>
  </hyperlinks>
  <pageMargins left="0.78749999999999998" right="0.78749999999999998" top="1.05278" bottom="1.05278" header="0.78749999999999998" footer="0.78749999999999998"/>
  <pageSetup scale="85" orientation="portrait" r:id="rId2"/>
  <headerFooter>
    <oddHeader>&amp;C&amp;"Times New Roman,Regular"&amp;12&amp;K000000teams'roominglist</oddHeader>
    <oddFooter>&amp;C&amp;"Helvetica Neue,Regular"&amp;12&amp;K000000&amp;P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79"/>
  <sheetViews>
    <sheetView showGridLines="0" view="pageBreakPreview" zoomScale="125" zoomScaleNormal="100" workbookViewId="0">
      <selection sqref="A1:XFD1048576"/>
    </sheetView>
  </sheetViews>
  <sheetFormatPr baseColWidth="10" defaultColWidth="10.42578125" defaultRowHeight="15" customHeight="1" x14ac:dyDescent="0.25"/>
  <cols>
    <col min="1" max="1" width="1.28515625" style="1" customWidth="1"/>
    <col min="2" max="2" width="3" style="1" customWidth="1"/>
    <col min="3" max="3" width="10.42578125" style="1" customWidth="1"/>
    <col min="4" max="4" width="11.140625" style="1" customWidth="1"/>
    <col min="5" max="5" width="1.28515625" style="1" customWidth="1"/>
    <col min="6" max="7" width="10.42578125" style="1" customWidth="1"/>
    <col min="8" max="8" width="1.28515625" style="1" customWidth="1"/>
    <col min="9" max="9" width="7.42578125" style="1" customWidth="1"/>
    <col min="10" max="10" width="1.28515625" style="1" customWidth="1"/>
    <col min="11" max="11" width="2.85546875" style="1" customWidth="1"/>
    <col min="12" max="12" width="1.28515625" style="1" customWidth="1"/>
    <col min="13" max="13" width="11.28515625" style="1" customWidth="1"/>
    <col min="14" max="14" width="1.28515625" style="1" customWidth="1"/>
    <col min="15" max="15" width="10.42578125" style="1" customWidth="1"/>
    <col min="16" max="16" width="11.140625" style="1" customWidth="1"/>
    <col min="17" max="17" width="1.7109375" style="1" customWidth="1"/>
    <col min="18" max="33" width="10.42578125" style="1" customWidth="1"/>
    <col min="34" max="16384" width="10.42578125" style="1"/>
  </cols>
  <sheetData>
    <row r="1" spans="1:32" ht="19.5" customHeight="1" x14ac:dyDescent="0.25">
      <c r="A1" s="2"/>
      <c r="B1" s="283"/>
      <c r="C1" s="284"/>
      <c r="D1" s="226" t="s">
        <v>80</v>
      </c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3"/>
      <c r="Q1" s="284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9"/>
    </row>
    <row r="2" spans="1:32" ht="15" customHeight="1" x14ac:dyDescent="0.25">
      <c r="A2" s="6"/>
      <c r="B2" s="283"/>
      <c r="C2" s="284"/>
      <c r="D2" s="228" t="s">
        <v>79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83"/>
      <c r="Q2" s="284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1"/>
    </row>
    <row r="3" spans="1:32" ht="15" customHeight="1" x14ac:dyDescent="0.25">
      <c r="A3" s="6"/>
      <c r="B3" s="283"/>
      <c r="C3" s="284"/>
      <c r="D3" s="230" t="s">
        <v>81</v>
      </c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83"/>
      <c r="Q3" s="284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1"/>
    </row>
    <row r="4" spans="1:32" ht="15" customHeight="1" x14ac:dyDescent="0.25">
      <c r="A4" s="6"/>
      <c r="B4" s="285"/>
      <c r="C4" s="286"/>
      <c r="D4" s="288" t="s">
        <v>63</v>
      </c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5"/>
      <c r="Q4" s="286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1"/>
    </row>
    <row r="5" spans="1:32" ht="15" customHeight="1" x14ac:dyDescent="0.25">
      <c r="A5" s="6"/>
      <c r="B5" s="7"/>
      <c r="C5" s="7"/>
      <c r="D5" s="228" t="s">
        <v>90</v>
      </c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7"/>
      <c r="Q5" s="7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1"/>
    </row>
    <row r="6" spans="1:32" ht="15" customHeight="1" x14ac:dyDescent="0.25">
      <c r="A6" s="6"/>
      <c r="B6" s="7"/>
      <c r="C6" s="7"/>
      <c r="D6" s="280" t="s">
        <v>0</v>
      </c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7"/>
      <c r="Q6" s="7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1"/>
    </row>
    <row r="7" spans="1:32" ht="15" customHeight="1" x14ac:dyDescent="0.25">
      <c r="A7" s="6"/>
      <c r="B7" s="7"/>
      <c r="C7" s="7"/>
      <c r="D7" s="239" t="s">
        <v>1</v>
      </c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7"/>
      <c r="Q7" s="7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1"/>
    </row>
    <row r="8" spans="1:32" ht="8.1" customHeigh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1"/>
    </row>
    <row r="9" spans="1:32" ht="8.1" customHeight="1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1"/>
    </row>
    <row r="10" spans="1:32" ht="11.25" customHeight="1" x14ac:dyDescent="0.25">
      <c r="A10" s="12"/>
      <c r="B10" s="13"/>
      <c r="C10" s="21" t="s">
        <v>2</v>
      </c>
      <c r="D10" s="13"/>
      <c r="E10" s="13"/>
      <c r="F10" s="13"/>
      <c r="G10" s="13"/>
      <c r="H10" s="13"/>
      <c r="I10" s="13"/>
      <c r="J10" s="21" t="s">
        <v>3</v>
      </c>
      <c r="K10" s="13"/>
      <c r="L10" s="13"/>
      <c r="M10" s="66"/>
      <c r="N10" s="66"/>
      <c r="O10" s="13"/>
      <c r="P10" s="13"/>
      <c r="Q10" s="13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1"/>
    </row>
    <row r="11" spans="1:32" ht="12.75" customHeight="1" x14ac:dyDescent="0.25">
      <c r="A11" s="12"/>
      <c r="B11" s="22"/>
      <c r="C11" s="265" t="str">
        <f>IF('Teams logistical needs'!B11=0,"",'Teams logistical needs'!B11)</f>
        <v/>
      </c>
      <c r="D11" s="266"/>
      <c r="E11" s="266"/>
      <c r="F11" s="266"/>
      <c r="G11" s="266"/>
      <c r="H11" s="267"/>
      <c r="I11" s="22"/>
      <c r="J11" s="268" t="str">
        <f>IF('Teams logistical needs'!I11=0,"",'Teams logistical needs'!I11)</f>
        <v/>
      </c>
      <c r="K11" s="269"/>
      <c r="L11" s="269"/>
      <c r="M11" s="269"/>
      <c r="N11" s="269"/>
      <c r="O11" s="269"/>
      <c r="P11" s="270"/>
      <c r="Q11" s="13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1"/>
    </row>
    <row r="12" spans="1:32" ht="8.1" customHeight="1" x14ac:dyDescent="0.25">
      <c r="A12" s="12"/>
      <c r="B12" s="13"/>
      <c r="C12" s="20"/>
      <c r="D12" s="20"/>
      <c r="E12" s="20"/>
      <c r="F12" s="20"/>
      <c r="G12" s="20"/>
      <c r="H12" s="20"/>
      <c r="I12" s="13"/>
      <c r="J12" s="20"/>
      <c r="K12" s="20"/>
      <c r="L12" s="20"/>
      <c r="M12" s="20"/>
      <c r="N12" s="20"/>
      <c r="O12" s="20"/>
      <c r="P12" s="20"/>
      <c r="Q12" s="13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1"/>
    </row>
    <row r="13" spans="1:32" ht="11.25" customHeight="1" x14ac:dyDescent="0.25">
      <c r="A13" s="12"/>
      <c r="B13" s="13"/>
      <c r="C13" s="21" t="s">
        <v>4</v>
      </c>
      <c r="D13" s="13"/>
      <c r="E13" s="13"/>
      <c r="F13" s="13"/>
      <c r="G13" s="13"/>
      <c r="H13" s="13"/>
      <c r="I13" s="13"/>
      <c r="J13" s="21" t="s">
        <v>5</v>
      </c>
      <c r="K13" s="13"/>
      <c r="L13" s="13"/>
      <c r="M13" s="13"/>
      <c r="N13" s="13"/>
      <c r="O13" s="13"/>
      <c r="P13" s="13"/>
      <c r="Q13" s="13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1"/>
    </row>
    <row r="14" spans="1:32" ht="12.75" customHeight="1" x14ac:dyDescent="0.25">
      <c r="A14" s="12"/>
      <c r="B14" s="22"/>
      <c r="C14" s="271" t="str">
        <f>IF('Teams logistical needs'!B14=0,"",'Teams logistical needs'!B14)</f>
        <v/>
      </c>
      <c r="D14" s="272"/>
      <c r="E14" s="272"/>
      <c r="F14" s="272"/>
      <c r="G14" s="272"/>
      <c r="H14" s="273"/>
      <c r="I14" s="22"/>
      <c r="J14" s="265" t="str">
        <f>IF('Teams logistical needs'!I14=0,"",'Teams logistical needs'!I14)</f>
        <v/>
      </c>
      <c r="K14" s="274"/>
      <c r="L14" s="274"/>
      <c r="M14" s="274"/>
      <c r="N14" s="274"/>
      <c r="O14" s="274"/>
      <c r="P14" s="275"/>
      <c r="Q14" s="13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1"/>
    </row>
    <row r="15" spans="1:32" ht="8.1" customHeight="1" x14ac:dyDescent="0.25">
      <c r="A15" s="12"/>
      <c r="B15" s="68"/>
      <c r="C15" s="24"/>
      <c r="D15" s="24"/>
      <c r="E15" s="24"/>
      <c r="F15" s="24"/>
      <c r="G15" s="24"/>
      <c r="H15" s="20"/>
      <c r="I15" s="13"/>
      <c r="J15" s="20"/>
      <c r="K15" s="24"/>
      <c r="L15" s="24"/>
      <c r="M15" s="25"/>
      <c r="N15" s="25"/>
      <c r="O15" s="25"/>
      <c r="P15" s="24"/>
      <c r="Q15" s="13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1"/>
    </row>
    <row r="16" spans="1:32" ht="11.25" customHeight="1" x14ac:dyDescent="0.25">
      <c r="A16" s="12"/>
      <c r="B16" s="27"/>
      <c r="C16" s="17" t="s">
        <v>6</v>
      </c>
      <c r="D16" s="27"/>
      <c r="E16" s="13"/>
      <c r="F16" s="27"/>
      <c r="G16" s="27"/>
      <c r="H16" s="13"/>
      <c r="I16" s="13"/>
      <c r="J16" s="21" t="s">
        <v>7</v>
      </c>
      <c r="K16" s="27"/>
      <c r="L16" s="27"/>
      <c r="M16" s="27"/>
      <c r="N16" s="27"/>
      <c r="O16" s="27"/>
      <c r="P16" s="27"/>
      <c r="Q16" s="13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1"/>
    </row>
    <row r="17" spans="1:32" ht="12.75" customHeight="1" x14ac:dyDescent="0.25">
      <c r="A17" s="12"/>
      <c r="B17" s="29"/>
      <c r="C17" s="276" t="str">
        <f>IF('Teams logistical needs'!B17=0,"",'Teams logistical needs'!B17)</f>
        <v/>
      </c>
      <c r="D17" s="277"/>
      <c r="E17" s="277"/>
      <c r="F17" s="277"/>
      <c r="G17" s="277"/>
      <c r="H17" s="278"/>
      <c r="I17" s="29"/>
      <c r="J17" s="265" t="str">
        <f>IF('Teams logistical needs'!I17=0,"",'Teams logistical needs'!I17)</f>
        <v/>
      </c>
      <c r="K17" s="266"/>
      <c r="L17" s="266"/>
      <c r="M17" s="266"/>
      <c r="N17" s="266"/>
      <c r="O17" s="266"/>
      <c r="P17" s="267"/>
      <c r="Q17" s="13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1"/>
    </row>
    <row r="18" spans="1:32" ht="8.1" customHeight="1" x14ac:dyDescent="0.25">
      <c r="A18" s="12"/>
      <c r="B18" s="27"/>
      <c r="C18" s="30"/>
      <c r="D18" s="30"/>
      <c r="E18" s="20"/>
      <c r="F18" s="30"/>
      <c r="G18" s="30"/>
      <c r="H18" s="30"/>
      <c r="I18" s="27"/>
      <c r="J18" s="20"/>
      <c r="K18" s="24"/>
      <c r="L18" s="24"/>
      <c r="M18" s="24"/>
      <c r="N18" s="24"/>
      <c r="O18" s="24"/>
      <c r="P18" s="24"/>
      <c r="Q18" s="13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1"/>
    </row>
    <row r="19" spans="1:32" ht="11.25" customHeight="1" x14ac:dyDescent="0.25">
      <c r="A19" s="12"/>
      <c r="B19" s="27"/>
      <c r="C19" s="17" t="s">
        <v>8</v>
      </c>
      <c r="D19" s="31"/>
      <c r="E19" s="13"/>
      <c r="F19" s="31"/>
      <c r="G19" s="31"/>
      <c r="H19" s="31"/>
      <c r="I19" s="27"/>
      <c r="J19" s="21" t="s">
        <v>9</v>
      </c>
      <c r="K19" s="27"/>
      <c r="L19" s="27"/>
      <c r="M19" s="27"/>
      <c r="N19" s="27"/>
      <c r="O19" s="27"/>
      <c r="P19" s="27"/>
      <c r="Q19" s="13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1"/>
    </row>
    <row r="20" spans="1:32" ht="12.75" customHeight="1" x14ac:dyDescent="0.25">
      <c r="A20" s="12"/>
      <c r="B20" s="29"/>
      <c r="C20" s="276" t="str">
        <f>IF('Teams logistical needs'!B20=0,"",'Teams logistical needs'!B20)</f>
        <v/>
      </c>
      <c r="D20" s="277"/>
      <c r="E20" s="277"/>
      <c r="F20" s="277"/>
      <c r="G20" s="277"/>
      <c r="H20" s="278"/>
      <c r="I20" s="29"/>
      <c r="J20" s="265" t="str">
        <f>IF('Teams logistical needs'!I20=0,"",'Teams logistical needs'!I20)</f>
        <v/>
      </c>
      <c r="K20" s="281"/>
      <c r="L20" s="281"/>
      <c r="M20" s="281"/>
      <c r="N20" s="281"/>
      <c r="O20" s="281"/>
      <c r="P20" s="282"/>
      <c r="Q20" s="13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1"/>
    </row>
    <row r="21" spans="1:32" ht="8.1" customHeight="1" x14ac:dyDescent="0.25">
      <c r="A21" s="12"/>
      <c r="B21" s="27"/>
      <c r="C21" s="30"/>
      <c r="D21" s="30"/>
      <c r="E21" s="20"/>
      <c r="F21" s="30"/>
      <c r="G21" s="30"/>
      <c r="H21" s="30"/>
      <c r="I21" s="27"/>
      <c r="J21" s="20"/>
      <c r="K21" s="24"/>
      <c r="L21" s="24"/>
      <c r="M21" s="24"/>
      <c r="N21" s="24"/>
      <c r="O21" s="24"/>
      <c r="P21" s="24"/>
      <c r="Q21" s="13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1"/>
    </row>
    <row r="22" spans="1:32" ht="15" customHeight="1" x14ac:dyDescent="0.25">
      <c r="A22" s="6"/>
      <c r="B22" s="8"/>
      <c r="C22" s="42" t="s">
        <v>64</v>
      </c>
      <c r="D22" s="37"/>
      <c r="E22" s="7"/>
      <c r="F22" s="37"/>
      <c r="G22" s="37"/>
      <c r="H22" s="37"/>
      <c r="I22" s="42" t="s">
        <v>65</v>
      </c>
      <c r="J22" s="7"/>
      <c r="K22" s="8"/>
      <c r="L22" s="8"/>
      <c r="M22" s="8"/>
      <c r="N22" s="8"/>
      <c r="O22" s="8"/>
      <c r="P22" s="8"/>
      <c r="Q22" s="7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1"/>
    </row>
    <row r="23" spans="1:32" ht="8.1" customHeight="1" x14ac:dyDescent="0.25">
      <c r="A23" s="103"/>
      <c r="B23" s="133"/>
      <c r="C23" s="140"/>
      <c r="D23" s="140"/>
      <c r="E23" s="104"/>
      <c r="F23" s="140"/>
      <c r="G23" s="140"/>
      <c r="H23" s="140"/>
      <c r="I23" s="133"/>
      <c r="J23" s="104"/>
      <c r="K23" s="133"/>
      <c r="L23" s="133"/>
      <c r="M23" s="148"/>
      <c r="N23" s="148"/>
      <c r="O23" s="133"/>
      <c r="P23" s="133"/>
      <c r="Q23" s="104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1"/>
    </row>
    <row r="24" spans="1:32" ht="12.75" customHeight="1" x14ac:dyDescent="0.25">
      <c r="A24" s="6"/>
      <c r="B24" s="8"/>
      <c r="C24" s="42" t="s">
        <v>66</v>
      </c>
      <c r="D24" s="37"/>
      <c r="E24" s="7"/>
      <c r="F24" s="37"/>
      <c r="G24" s="37"/>
      <c r="H24" s="37"/>
      <c r="I24" s="8"/>
      <c r="J24" s="7"/>
      <c r="K24" s="8"/>
      <c r="L24" s="8"/>
      <c r="M24" s="8"/>
      <c r="N24" s="8"/>
      <c r="O24" s="8"/>
      <c r="P24" s="8"/>
      <c r="Q24" s="7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1"/>
    </row>
    <row r="25" spans="1:32" ht="15" customHeight="1" x14ac:dyDescent="0.25">
      <c r="A25" s="103"/>
      <c r="B25" s="104"/>
      <c r="C25" s="134" t="s">
        <v>67</v>
      </c>
      <c r="D25" s="104"/>
      <c r="E25" s="104"/>
      <c r="F25" s="144" t="s">
        <v>68</v>
      </c>
      <c r="G25" s="140"/>
      <c r="H25" s="140"/>
      <c r="I25" s="144" t="s">
        <v>62</v>
      </c>
      <c r="J25" s="104"/>
      <c r="K25" s="133"/>
      <c r="L25" s="133"/>
      <c r="M25" s="132" t="s">
        <v>69</v>
      </c>
      <c r="N25" s="133"/>
      <c r="O25" s="279" t="s">
        <v>70</v>
      </c>
      <c r="P25" s="211"/>
      <c r="Q25" s="104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1"/>
    </row>
    <row r="26" spans="1:32" ht="12" customHeight="1" x14ac:dyDescent="0.25">
      <c r="A26" s="103"/>
      <c r="B26" s="149">
        <v>1</v>
      </c>
      <c r="C26" s="221"/>
      <c r="D26" s="223"/>
      <c r="E26" s="137"/>
      <c r="F26" s="221"/>
      <c r="G26" s="223"/>
      <c r="H26" s="136"/>
      <c r="I26" s="222"/>
      <c r="J26" s="222"/>
      <c r="K26" s="223"/>
      <c r="L26" s="136"/>
      <c r="M26" s="152"/>
      <c r="N26" s="145"/>
      <c r="O26" s="222"/>
      <c r="P26" s="223"/>
      <c r="Q26" s="104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9"/>
    </row>
    <row r="27" spans="1:32" ht="12" customHeight="1" x14ac:dyDescent="0.25">
      <c r="A27" s="103"/>
      <c r="B27" s="149">
        <v>2</v>
      </c>
      <c r="C27" s="257"/>
      <c r="D27" s="258"/>
      <c r="E27" s="137"/>
      <c r="F27" s="257"/>
      <c r="G27" s="258"/>
      <c r="H27" s="136"/>
      <c r="I27" s="259"/>
      <c r="J27" s="259"/>
      <c r="K27" s="258"/>
      <c r="L27" s="136"/>
      <c r="M27" s="153"/>
      <c r="N27" s="145"/>
      <c r="O27" s="259"/>
      <c r="P27" s="258"/>
      <c r="Q27" s="104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9"/>
    </row>
    <row r="28" spans="1:32" ht="12" customHeight="1" x14ac:dyDescent="0.25">
      <c r="A28" s="103"/>
      <c r="B28" s="149">
        <v>3</v>
      </c>
      <c r="C28" s="257"/>
      <c r="D28" s="258"/>
      <c r="E28" s="137"/>
      <c r="F28" s="257"/>
      <c r="G28" s="258"/>
      <c r="H28" s="136"/>
      <c r="I28" s="259"/>
      <c r="J28" s="259"/>
      <c r="K28" s="258"/>
      <c r="L28" s="136"/>
      <c r="M28" s="153"/>
      <c r="N28" s="145"/>
      <c r="O28" s="259"/>
      <c r="P28" s="258"/>
      <c r="Q28" s="104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9"/>
    </row>
    <row r="29" spans="1:32" ht="12" customHeight="1" x14ac:dyDescent="0.25">
      <c r="A29" s="103"/>
      <c r="B29" s="149">
        <v>4</v>
      </c>
      <c r="C29" s="257"/>
      <c r="D29" s="258"/>
      <c r="E29" s="137"/>
      <c r="F29" s="257"/>
      <c r="G29" s="258"/>
      <c r="H29" s="136"/>
      <c r="I29" s="259"/>
      <c r="J29" s="259"/>
      <c r="K29" s="258"/>
      <c r="L29" s="136"/>
      <c r="M29" s="153"/>
      <c r="N29" s="145"/>
      <c r="O29" s="259"/>
      <c r="P29" s="258"/>
      <c r="Q29" s="104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9"/>
    </row>
    <row r="30" spans="1:32" ht="12" customHeight="1" x14ac:dyDescent="0.25">
      <c r="A30" s="103"/>
      <c r="B30" s="149">
        <v>5</v>
      </c>
      <c r="C30" s="257"/>
      <c r="D30" s="258"/>
      <c r="E30" s="137"/>
      <c r="F30" s="257"/>
      <c r="G30" s="258"/>
      <c r="H30" s="136"/>
      <c r="I30" s="259"/>
      <c r="J30" s="259"/>
      <c r="K30" s="258"/>
      <c r="L30" s="136"/>
      <c r="M30" s="153"/>
      <c r="N30" s="145"/>
      <c r="O30" s="259"/>
      <c r="P30" s="258"/>
      <c r="Q30" s="104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9"/>
    </row>
    <row r="31" spans="1:32" ht="12" customHeight="1" x14ac:dyDescent="0.25">
      <c r="A31" s="103"/>
      <c r="B31" s="149">
        <v>6</v>
      </c>
      <c r="C31" s="257"/>
      <c r="D31" s="258"/>
      <c r="E31" s="137"/>
      <c r="F31" s="257"/>
      <c r="G31" s="258"/>
      <c r="H31" s="136"/>
      <c r="I31" s="259"/>
      <c r="J31" s="259"/>
      <c r="K31" s="258"/>
      <c r="L31" s="136"/>
      <c r="M31" s="153"/>
      <c r="N31" s="145"/>
      <c r="O31" s="259"/>
      <c r="P31" s="258"/>
      <c r="Q31" s="104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9"/>
    </row>
    <row r="32" spans="1:32" ht="12" customHeight="1" x14ac:dyDescent="0.25">
      <c r="A32" s="103"/>
      <c r="B32" s="149">
        <v>7</v>
      </c>
      <c r="C32" s="257"/>
      <c r="D32" s="258"/>
      <c r="E32" s="137"/>
      <c r="F32" s="257"/>
      <c r="G32" s="258"/>
      <c r="H32" s="136"/>
      <c r="I32" s="259"/>
      <c r="J32" s="259"/>
      <c r="K32" s="258"/>
      <c r="L32" s="136"/>
      <c r="M32" s="153"/>
      <c r="N32" s="145"/>
      <c r="O32" s="259"/>
      <c r="P32" s="258"/>
      <c r="Q32" s="104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9"/>
    </row>
    <row r="33" spans="1:32" ht="12" customHeight="1" x14ac:dyDescent="0.25">
      <c r="A33" s="103"/>
      <c r="B33" s="149">
        <v>8</v>
      </c>
      <c r="C33" s="257"/>
      <c r="D33" s="258"/>
      <c r="E33" s="137"/>
      <c r="F33" s="257"/>
      <c r="G33" s="258"/>
      <c r="H33" s="136"/>
      <c r="I33" s="259"/>
      <c r="J33" s="259"/>
      <c r="K33" s="258"/>
      <c r="L33" s="136"/>
      <c r="M33" s="153"/>
      <c r="N33" s="145"/>
      <c r="O33" s="259"/>
      <c r="P33" s="258"/>
      <c r="Q33" s="104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9"/>
    </row>
    <row r="34" spans="1:32" ht="12" customHeight="1" x14ac:dyDescent="0.25">
      <c r="A34" s="103"/>
      <c r="B34" s="149">
        <v>9</v>
      </c>
      <c r="C34" s="257"/>
      <c r="D34" s="258"/>
      <c r="E34" s="137"/>
      <c r="F34" s="257"/>
      <c r="G34" s="258"/>
      <c r="H34" s="136"/>
      <c r="I34" s="259"/>
      <c r="J34" s="259"/>
      <c r="K34" s="258"/>
      <c r="L34" s="136"/>
      <c r="M34" s="153"/>
      <c r="N34" s="145"/>
      <c r="O34" s="259"/>
      <c r="P34" s="258"/>
      <c r="Q34" s="104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1"/>
    </row>
    <row r="35" spans="1:32" ht="12" customHeight="1" x14ac:dyDescent="0.25">
      <c r="A35" s="103"/>
      <c r="B35" s="149">
        <v>10</v>
      </c>
      <c r="C35" s="257"/>
      <c r="D35" s="258"/>
      <c r="E35" s="137"/>
      <c r="F35" s="257"/>
      <c r="G35" s="258"/>
      <c r="H35" s="136"/>
      <c r="I35" s="259"/>
      <c r="J35" s="259"/>
      <c r="K35" s="258"/>
      <c r="L35" s="136"/>
      <c r="M35" s="153"/>
      <c r="N35" s="136"/>
      <c r="O35" s="259"/>
      <c r="P35" s="258"/>
      <c r="Q35" s="104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1"/>
    </row>
    <row r="36" spans="1:32" ht="12" customHeight="1" x14ac:dyDescent="0.25">
      <c r="A36" s="103"/>
      <c r="B36" s="149">
        <v>11</v>
      </c>
      <c r="C36" s="257"/>
      <c r="D36" s="258"/>
      <c r="E36" s="137"/>
      <c r="F36" s="257"/>
      <c r="G36" s="258"/>
      <c r="H36" s="136"/>
      <c r="I36" s="259"/>
      <c r="J36" s="259"/>
      <c r="K36" s="258"/>
      <c r="L36" s="136"/>
      <c r="M36" s="153"/>
      <c r="N36" s="136"/>
      <c r="O36" s="259"/>
      <c r="P36" s="258"/>
      <c r="Q36" s="104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1"/>
    </row>
    <row r="37" spans="1:32" ht="12" customHeight="1" x14ac:dyDescent="0.25">
      <c r="A37" s="103"/>
      <c r="B37" s="149">
        <v>12</v>
      </c>
      <c r="C37" s="257"/>
      <c r="D37" s="258"/>
      <c r="E37" s="137"/>
      <c r="F37" s="257"/>
      <c r="G37" s="258"/>
      <c r="H37" s="136"/>
      <c r="I37" s="259"/>
      <c r="J37" s="259"/>
      <c r="K37" s="258"/>
      <c r="L37" s="136"/>
      <c r="M37" s="153"/>
      <c r="N37" s="136"/>
      <c r="O37" s="259"/>
      <c r="P37" s="258"/>
      <c r="Q37" s="104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1"/>
    </row>
    <row r="38" spans="1:32" ht="12" customHeight="1" x14ac:dyDescent="0.25">
      <c r="A38" s="103"/>
      <c r="B38" s="149">
        <v>13</v>
      </c>
      <c r="C38" s="257"/>
      <c r="D38" s="258"/>
      <c r="E38" s="137"/>
      <c r="F38" s="257"/>
      <c r="G38" s="258"/>
      <c r="H38" s="136"/>
      <c r="I38" s="259"/>
      <c r="J38" s="259"/>
      <c r="K38" s="258"/>
      <c r="L38" s="136"/>
      <c r="M38" s="153"/>
      <c r="N38" s="136"/>
      <c r="O38" s="259"/>
      <c r="P38" s="258"/>
      <c r="Q38" s="104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1"/>
    </row>
    <row r="39" spans="1:32" ht="12" customHeight="1" x14ac:dyDescent="0.25">
      <c r="A39" s="103"/>
      <c r="B39" s="149">
        <v>14</v>
      </c>
      <c r="C39" s="259"/>
      <c r="D39" s="258"/>
      <c r="E39" s="137"/>
      <c r="F39" s="259"/>
      <c r="G39" s="258"/>
      <c r="H39" s="136"/>
      <c r="I39" s="259"/>
      <c r="J39" s="259"/>
      <c r="K39" s="258"/>
      <c r="L39" s="136"/>
      <c r="M39" s="153"/>
      <c r="N39" s="136"/>
      <c r="O39" s="259"/>
      <c r="P39" s="258"/>
      <c r="Q39" s="104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1"/>
    </row>
    <row r="40" spans="1:32" ht="12" customHeight="1" x14ac:dyDescent="0.25">
      <c r="A40" s="103"/>
      <c r="B40" s="149">
        <v>15</v>
      </c>
      <c r="C40" s="257"/>
      <c r="D40" s="258"/>
      <c r="E40" s="137"/>
      <c r="F40" s="257"/>
      <c r="G40" s="258"/>
      <c r="H40" s="136"/>
      <c r="I40" s="259"/>
      <c r="J40" s="259"/>
      <c r="K40" s="258"/>
      <c r="L40" s="136"/>
      <c r="M40" s="153"/>
      <c r="N40" s="136"/>
      <c r="O40" s="259"/>
      <c r="P40" s="258"/>
      <c r="Q40" s="104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1"/>
    </row>
    <row r="41" spans="1:32" ht="12" customHeight="1" x14ac:dyDescent="0.25">
      <c r="A41" s="103"/>
      <c r="B41" s="149">
        <v>16</v>
      </c>
      <c r="C41" s="257"/>
      <c r="D41" s="258"/>
      <c r="E41" s="137"/>
      <c r="F41" s="257"/>
      <c r="G41" s="258"/>
      <c r="H41" s="136"/>
      <c r="I41" s="259"/>
      <c r="J41" s="259"/>
      <c r="K41" s="258"/>
      <c r="L41" s="136"/>
      <c r="M41" s="153"/>
      <c r="N41" s="136"/>
      <c r="O41" s="259"/>
      <c r="P41" s="258"/>
      <c r="Q41" s="104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1"/>
    </row>
    <row r="42" spans="1:32" ht="12" customHeight="1" x14ac:dyDescent="0.25">
      <c r="A42" s="103"/>
      <c r="B42" s="149">
        <v>17</v>
      </c>
      <c r="C42" s="257"/>
      <c r="D42" s="258"/>
      <c r="E42" s="137"/>
      <c r="F42" s="257"/>
      <c r="G42" s="258"/>
      <c r="H42" s="136"/>
      <c r="I42" s="259"/>
      <c r="J42" s="259"/>
      <c r="K42" s="258"/>
      <c r="L42" s="136"/>
      <c r="M42" s="153"/>
      <c r="N42" s="136"/>
      <c r="O42" s="259"/>
      <c r="P42" s="258"/>
      <c r="Q42" s="104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1"/>
    </row>
    <row r="43" spans="1:32" ht="12" customHeight="1" x14ac:dyDescent="0.25">
      <c r="A43" s="103"/>
      <c r="B43" s="149">
        <v>18</v>
      </c>
      <c r="C43" s="257"/>
      <c r="D43" s="258"/>
      <c r="E43" s="137"/>
      <c r="F43" s="257"/>
      <c r="G43" s="258"/>
      <c r="H43" s="136"/>
      <c r="I43" s="259"/>
      <c r="J43" s="259"/>
      <c r="K43" s="258"/>
      <c r="L43" s="136"/>
      <c r="M43" s="153"/>
      <c r="N43" s="136"/>
      <c r="O43" s="259"/>
      <c r="P43" s="258"/>
      <c r="Q43" s="104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1"/>
    </row>
    <row r="44" spans="1:32" ht="12" customHeight="1" x14ac:dyDescent="0.25">
      <c r="A44" s="103"/>
      <c r="B44" s="149">
        <v>19</v>
      </c>
      <c r="C44" s="257"/>
      <c r="D44" s="258"/>
      <c r="E44" s="137"/>
      <c r="F44" s="257"/>
      <c r="G44" s="258"/>
      <c r="H44" s="136"/>
      <c r="I44" s="259"/>
      <c r="J44" s="259"/>
      <c r="K44" s="258"/>
      <c r="L44" s="136"/>
      <c r="M44" s="153"/>
      <c r="N44" s="136"/>
      <c r="O44" s="259"/>
      <c r="P44" s="258"/>
      <c r="Q44" s="104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1"/>
    </row>
    <row r="45" spans="1:32" ht="12" customHeight="1" x14ac:dyDescent="0.25">
      <c r="A45" s="103"/>
      <c r="B45" s="149">
        <v>20</v>
      </c>
      <c r="C45" s="257"/>
      <c r="D45" s="258"/>
      <c r="E45" s="137"/>
      <c r="F45" s="257"/>
      <c r="G45" s="258"/>
      <c r="H45" s="136"/>
      <c r="I45" s="259"/>
      <c r="J45" s="259"/>
      <c r="K45" s="258"/>
      <c r="L45" s="136"/>
      <c r="M45" s="153"/>
      <c r="N45" s="136"/>
      <c r="O45" s="259"/>
      <c r="P45" s="258"/>
      <c r="Q45" s="104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1"/>
    </row>
    <row r="46" spans="1:32" ht="12" customHeight="1" x14ac:dyDescent="0.25">
      <c r="A46" s="103"/>
      <c r="B46" s="149">
        <v>21</v>
      </c>
      <c r="C46" s="257"/>
      <c r="D46" s="258"/>
      <c r="E46" s="137"/>
      <c r="F46" s="257"/>
      <c r="G46" s="258"/>
      <c r="H46" s="136"/>
      <c r="I46" s="259"/>
      <c r="J46" s="259"/>
      <c r="K46" s="258"/>
      <c r="L46" s="136"/>
      <c r="M46" s="153"/>
      <c r="N46" s="145"/>
      <c r="O46" s="259"/>
      <c r="P46" s="258"/>
      <c r="Q46" s="104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1"/>
    </row>
    <row r="47" spans="1:32" ht="12" customHeight="1" x14ac:dyDescent="0.25">
      <c r="A47" s="103"/>
      <c r="B47" s="149">
        <v>22</v>
      </c>
      <c r="C47" s="257"/>
      <c r="D47" s="258"/>
      <c r="E47" s="137"/>
      <c r="F47" s="257"/>
      <c r="G47" s="258"/>
      <c r="H47" s="136"/>
      <c r="I47" s="259"/>
      <c r="J47" s="259"/>
      <c r="K47" s="258"/>
      <c r="L47" s="136"/>
      <c r="M47" s="153"/>
      <c r="N47" s="145"/>
      <c r="O47" s="259"/>
      <c r="P47" s="258"/>
      <c r="Q47" s="104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1"/>
    </row>
    <row r="48" spans="1:32" ht="12" customHeight="1" x14ac:dyDescent="0.25">
      <c r="A48" s="103"/>
      <c r="B48" s="149">
        <v>23</v>
      </c>
      <c r="C48" s="257"/>
      <c r="D48" s="258"/>
      <c r="E48" s="137"/>
      <c r="F48" s="257"/>
      <c r="G48" s="258"/>
      <c r="H48" s="136"/>
      <c r="I48" s="259"/>
      <c r="J48" s="259"/>
      <c r="K48" s="258"/>
      <c r="L48" s="136"/>
      <c r="M48" s="153"/>
      <c r="N48" s="145"/>
      <c r="O48" s="259"/>
      <c r="P48" s="258"/>
      <c r="Q48" s="104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1"/>
    </row>
    <row r="49" spans="1:32" ht="12" customHeight="1" x14ac:dyDescent="0.25">
      <c r="A49" s="103"/>
      <c r="B49" s="149">
        <v>24</v>
      </c>
      <c r="C49" s="257"/>
      <c r="D49" s="258"/>
      <c r="E49" s="137"/>
      <c r="F49" s="257"/>
      <c r="G49" s="258"/>
      <c r="H49" s="136"/>
      <c r="I49" s="259"/>
      <c r="J49" s="259"/>
      <c r="K49" s="258"/>
      <c r="L49" s="136"/>
      <c r="M49" s="153"/>
      <c r="N49" s="145"/>
      <c r="O49" s="259"/>
      <c r="P49" s="258"/>
      <c r="Q49" s="104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1"/>
    </row>
    <row r="50" spans="1:32" ht="12" customHeight="1" x14ac:dyDescent="0.25">
      <c r="A50" s="103"/>
      <c r="B50" s="149">
        <v>25</v>
      </c>
      <c r="C50" s="257"/>
      <c r="D50" s="258"/>
      <c r="E50" s="137"/>
      <c r="F50" s="257"/>
      <c r="G50" s="258"/>
      <c r="H50" s="136"/>
      <c r="I50" s="259"/>
      <c r="J50" s="259"/>
      <c r="K50" s="258"/>
      <c r="L50" s="136"/>
      <c r="M50" s="153"/>
      <c r="N50" s="145"/>
      <c r="O50" s="259"/>
      <c r="P50" s="258"/>
      <c r="Q50" s="104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1"/>
    </row>
    <row r="51" spans="1:32" ht="12" customHeight="1" x14ac:dyDescent="0.25">
      <c r="A51" s="103"/>
      <c r="B51" s="149">
        <v>26</v>
      </c>
      <c r="C51" s="257"/>
      <c r="D51" s="258"/>
      <c r="E51" s="137"/>
      <c r="F51" s="257"/>
      <c r="G51" s="258"/>
      <c r="H51" s="136"/>
      <c r="I51" s="259"/>
      <c r="J51" s="259"/>
      <c r="K51" s="258"/>
      <c r="L51" s="136"/>
      <c r="M51" s="153"/>
      <c r="N51" s="137"/>
      <c r="O51" s="259"/>
      <c r="P51" s="258"/>
      <c r="Q51" s="104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1"/>
    </row>
    <row r="52" spans="1:32" ht="12" customHeight="1" x14ac:dyDescent="0.25">
      <c r="A52" s="103"/>
      <c r="B52" s="149">
        <v>27</v>
      </c>
      <c r="C52" s="257"/>
      <c r="D52" s="258"/>
      <c r="E52" s="137"/>
      <c r="F52" s="257"/>
      <c r="G52" s="258"/>
      <c r="H52" s="136"/>
      <c r="I52" s="259"/>
      <c r="J52" s="259"/>
      <c r="K52" s="258"/>
      <c r="L52" s="136"/>
      <c r="M52" s="153"/>
      <c r="N52" s="137"/>
      <c r="O52" s="259"/>
      <c r="P52" s="258"/>
      <c r="Q52" s="104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1"/>
    </row>
    <row r="53" spans="1:32" ht="12" customHeight="1" x14ac:dyDescent="0.25">
      <c r="A53" s="103"/>
      <c r="B53" s="149">
        <v>28</v>
      </c>
      <c r="C53" s="257"/>
      <c r="D53" s="258"/>
      <c r="E53" s="137"/>
      <c r="F53" s="257"/>
      <c r="G53" s="258"/>
      <c r="H53" s="137"/>
      <c r="I53" s="259"/>
      <c r="J53" s="259"/>
      <c r="K53" s="258"/>
      <c r="L53" s="136"/>
      <c r="M53" s="153"/>
      <c r="N53" s="137"/>
      <c r="O53" s="259"/>
      <c r="P53" s="258"/>
      <c r="Q53" s="104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1"/>
    </row>
    <row r="54" spans="1:32" ht="12" customHeight="1" x14ac:dyDescent="0.25">
      <c r="A54" s="103"/>
      <c r="B54" s="149">
        <v>29</v>
      </c>
      <c r="C54" s="257"/>
      <c r="D54" s="258"/>
      <c r="E54" s="137"/>
      <c r="F54" s="257"/>
      <c r="G54" s="258"/>
      <c r="H54" s="137"/>
      <c r="I54" s="259"/>
      <c r="J54" s="259"/>
      <c r="K54" s="258"/>
      <c r="L54" s="136"/>
      <c r="M54" s="153"/>
      <c r="N54" s="137"/>
      <c r="O54" s="259"/>
      <c r="P54" s="258"/>
      <c r="Q54" s="104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1"/>
    </row>
    <row r="55" spans="1:32" ht="12" customHeight="1" x14ac:dyDescent="0.25">
      <c r="A55" s="103"/>
      <c r="B55" s="149">
        <v>30</v>
      </c>
      <c r="C55" s="257"/>
      <c r="D55" s="258"/>
      <c r="E55" s="137"/>
      <c r="F55" s="257"/>
      <c r="G55" s="258"/>
      <c r="H55" s="137"/>
      <c r="I55" s="259"/>
      <c r="J55" s="259"/>
      <c r="K55" s="258"/>
      <c r="L55" s="136"/>
      <c r="M55" s="153"/>
      <c r="N55" s="137"/>
      <c r="O55" s="259"/>
      <c r="P55" s="258"/>
      <c r="Q55" s="104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1"/>
    </row>
    <row r="56" spans="1:32" ht="12" customHeight="1" x14ac:dyDescent="0.25">
      <c r="A56" s="103"/>
      <c r="B56" s="149">
        <v>31</v>
      </c>
      <c r="C56" s="257"/>
      <c r="D56" s="258"/>
      <c r="E56" s="137"/>
      <c r="F56" s="257"/>
      <c r="G56" s="258"/>
      <c r="H56" s="137"/>
      <c r="I56" s="259"/>
      <c r="J56" s="259"/>
      <c r="K56" s="258"/>
      <c r="L56" s="136"/>
      <c r="M56" s="153"/>
      <c r="N56" s="137"/>
      <c r="O56" s="259"/>
      <c r="P56" s="258"/>
      <c r="Q56" s="104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1"/>
    </row>
    <row r="57" spans="1:32" ht="12" customHeight="1" x14ac:dyDescent="0.25">
      <c r="A57" s="103"/>
      <c r="B57" s="149">
        <v>32</v>
      </c>
      <c r="C57" s="257"/>
      <c r="D57" s="258"/>
      <c r="E57" s="137"/>
      <c r="F57" s="257"/>
      <c r="G57" s="258"/>
      <c r="H57" s="137"/>
      <c r="I57" s="259"/>
      <c r="J57" s="259"/>
      <c r="K57" s="258"/>
      <c r="L57" s="136"/>
      <c r="M57" s="153"/>
      <c r="N57" s="137"/>
      <c r="O57" s="259"/>
      <c r="P57" s="258"/>
      <c r="Q57" s="104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1"/>
    </row>
    <row r="58" spans="1:32" ht="12" customHeight="1" x14ac:dyDescent="0.25">
      <c r="A58" s="103"/>
      <c r="B58" s="149">
        <v>33</v>
      </c>
      <c r="C58" s="257"/>
      <c r="D58" s="258"/>
      <c r="E58" s="137"/>
      <c r="F58" s="257"/>
      <c r="G58" s="258"/>
      <c r="H58" s="137"/>
      <c r="I58" s="259"/>
      <c r="J58" s="259"/>
      <c r="K58" s="258"/>
      <c r="L58" s="136"/>
      <c r="M58" s="153"/>
      <c r="N58" s="137"/>
      <c r="O58" s="259"/>
      <c r="P58" s="258"/>
      <c r="Q58" s="104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1"/>
    </row>
    <row r="59" spans="1:32" ht="12" customHeight="1" x14ac:dyDescent="0.25">
      <c r="A59" s="103"/>
      <c r="B59" s="149">
        <v>34</v>
      </c>
      <c r="C59" s="257"/>
      <c r="D59" s="258"/>
      <c r="E59" s="137"/>
      <c r="F59" s="257"/>
      <c r="G59" s="258"/>
      <c r="H59" s="137"/>
      <c r="I59" s="259"/>
      <c r="J59" s="259"/>
      <c r="K59" s="258"/>
      <c r="L59" s="136"/>
      <c r="M59" s="153"/>
      <c r="N59" s="137"/>
      <c r="O59" s="259"/>
      <c r="P59" s="258"/>
      <c r="Q59" s="104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1"/>
    </row>
    <row r="60" spans="1:32" ht="12.75" customHeight="1" x14ac:dyDescent="0.25">
      <c r="A60" s="103"/>
      <c r="B60" s="149">
        <v>35</v>
      </c>
      <c r="C60" s="257"/>
      <c r="D60" s="258"/>
      <c r="E60" s="137"/>
      <c r="F60" s="257"/>
      <c r="G60" s="258"/>
      <c r="H60" s="137"/>
      <c r="I60" s="259"/>
      <c r="J60" s="259"/>
      <c r="K60" s="258"/>
      <c r="L60" s="136"/>
      <c r="M60" s="153"/>
      <c r="N60" s="137"/>
      <c r="O60" s="259"/>
      <c r="P60" s="258"/>
      <c r="Q60" s="104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1"/>
    </row>
    <row r="61" spans="1:32" ht="12" customHeight="1" x14ac:dyDescent="0.25">
      <c r="A61" s="103"/>
      <c r="B61" s="149">
        <v>36</v>
      </c>
      <c r="C61" s="257"/>
      <c r="D61" s="258"/>
      <c r="E61" s="137"/>
      <c r="F61" s="257"/>
      <c r="G61" s="258"/>
      <c r="H61" s="137"/>
      <c r="I61" s="259"/>
      <c r="J61" s="259"/>
      <c r="K61" s="258"/>
      <c r="L61" s="136"/>
      <c r="M61" s="153"/>
      <c r="N61" s="137"/>
      <c r="O61" s="259"/>
      <c r="P61" s="258"/>
      <c r="Q61" s="104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1"/>
    </row>
    <row r="62" spans="1:32" ht="12" customHeight="1" x14ac:dyDescent="0.25">
      <c r="A62" s="103"/>
      <c r="B62" s="149">
        <v>37</v>
      </c>
      <c r="C62" s="257"/>
      <c r="D62" s="258"/>
      <c r="E62" s="137"/>
      <c r="F62" s="257"/>
      <c r="G62" s="258"/>
      <c r="H62" s="137"/>
      <c r="I62" s="259"/>
      <c r="J62" s="259"/>
      <c r="K62" s="258"/>
      <c r="L62" s="136"/>
      <c r="M62" s="153"/>
      <c r="N62" s="137"/>
      <c r="O62" s="259"/>
      <c r="P62" s="258"/>
      <c r="Q62" s="104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1"/>
    </row>
    <row r="63" spans="1:32" ht="12" customHeight="1" x14ac:dyDescent="0.25">
      <c r="A63" s="103"/>
      <c r="B63" s="149">
        <v>38</v>
      </c>
      <c r="C63" s="257"/>
      <c r="D63" s="258"/>
      <c r="E63" s="137"/>
      <c r="F63" s="257"/>
      <c r="G63" s="258"/>
      <c r="H63" s="137"/>
      <c r="I63" s="259"/>
      <c r="J63" s="259"/>
      <c r="K63" s="258"/>
      <c r="L63" s="136"/>
      <c r="M63" s="153"/>
      <c r="N63" s="137"/>
      <c r="O63" s="259"/>
      <c r="P63" s="258"/>
      <c r="Q63" s="104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1"/>
    </row>
    <row r="64" spans="1:32" ht="12" customHeight="1" x14ac:dyDescent="0.25">
      <c r="A64" s="103"/>
      <c r="B64" s="149">
        <v>39</v>
      </c>
      <c r="C64" s="260"/>
      <c r="D64" s="261"/>
      <c r="E64" s="137"/>
      <c r="F64" s="260"/>
      <c r="G64" s="261"/>
      <c r="H64" s="137"/>
      <c r="I64" s="262"/>
      <c r="J64" s="262"/>
      <c r="K64" s="261"/>
      <c r="L64" s="136"/>
      <c r="M64" s="154"/>
      <c r="N64" s="137"/>
      <c r="O64" s="262"/>
      <c r="P64" s="261"/>
      <c r="Q64" s="104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1"/>
    </row>
    <row r="65" spans="1:32" ht="12" customHeight="1" x14ac:dyDescent="0.25">
      <c r="A65" s="103"/>
      <c r="B65" s="155">
        <v>40</v>
      </c>
      <c r="C65" s="263"/>
      <c r="D65" s="264"/>
      <c r="E65" s="156"/>
      <c r="F65" s="263"/>
      <c r="G65" s="264"/>
      <c r="H65" s="156"/>
      <c r="I65" s="264"/>
      <c r="J65" s="264"/>
      <c r="K65" s="264"/>
      <c r="L65" s="157"/>
      <c r="M65" s="158"/>
      <c r="N65" s="156"/>
      <c r="O65" s="264"/>
      <c r="P65" s="264"/>
      <c r="Q65" s="104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1"/>
    </row>
    <row r="66" spans="1:32" ht="8.1" customHeight="1" x14ac:dyDescent="0.25">
      <c r="A66" s="103"/>
      <c r="B66" s="133"/>
      <c r="C66" s="196"/>
      <c r="D66" s="196"/>
      <c r="E66" s="104"/>
      <c r="F66" s="196"/>
      <c r="G66" s="196"/>
      <c r="H66" s="104"/>
      <c r="I66" s="196"/>
      <c r="J66" s="196"/>
      <c r="K66" s="196"/>
      <c r="L66" s="140"/>
      <c r="M66" s="151"/>
      <c r="N66" s="104"/>
      <c r="O66" s="196"/>
      <c r="P66" s="196"/>
      <c r="Q66" s="104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1"/>
    </row>
    <row r="67" spans="1:32" ht="12" customHeight="1" x14ac:dyDescent="0.25">
      <c r="A67" s="62"/>
      <c r="B67" s="70"/>
      <c r="C67" s="256"/>
      <c r="D67" s="256"/>
      <c r="E67" s="60"/>
      <c r="F67" s="256"/>
      <c r="G67" s="256"/>
      <c r="H67" s="60"/>
      <c r="I67" s="256"/>
      <c r="J67" s="256"/>
      <c r="K67" s="256"/>
      <c r="L67" s="71"/>
      <c r="M67" s="72"/>
      <c r="N67" s="60"/>
      <c r="O67" s="256"/>
      <c r="P67" s="256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1"/>
    </row>
    <row r="68" spans="1:32" ht="12" customHeight="1" x14ac:dyDescent="0.25">
      <c r="A68" s="62"/>
      <c r="B68" s="70"/>
      <c r="C68" s="256"/>
      <c r="D68" s="256"/>
      <c r="E68" s="60"/>
      <c r="F68" s="256"/>
      <c r="G68" s="256"/>
      <c r="H68" s="60"/>
      <c r="I68" s="256"/>
      <c r="J68" s="256"/>
      <c r="K68" s="256"/>
      <c r="L68" s="71"/>
      <c r="M68" s="72"/>
      <c r="N68" s="60"/>
      <c r="O68" s="256"/>
      <c r="P68" s="256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1"/>
    </row>
    <row r="69" spans="1:32" ht="12" customHeight="1" x14ac:dyDescent="0.25">
      <c r="A69" s="62"/>
      <c r="B69" s="70"/>
      <c r="C69" s="256"/>
      <c r="D69" s="256"/>
      <c r="E69" s="60"/>
      <c r="F69" s="256"/>
      <c r="G69" s="256"/>
      <c r="H69" s="60"/>
      <c r="I69" s="256"/>
      <c r="J69" s="256"/>
      <c r="K69" s="256"/>
      <c r="L69" s="71"/>
      <c r="M69" s="72"/>
      <c r="N69" s="60"/>
      <c r="O69" s="256"/>
      <c r="P69" s="256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1"/>
    </row>
    <row r="70" spans="1:32" ht="12" customHeight="1" x14ac:dyDescent="0.25">
      <c r="A70" s="62"/>
      <c r="B70" s="70"/>
      <c r="C70" s="256"/>
      <c r="D70" s="256"/>
      <c r="E70" s="60"/>
      <c r="F70" s="256"/>
      <c r="G70" s="256"/>
      <c r="H70" s="60"/>
      <c r="I70" s="256"/>
      <c r="J70" s="256"/>
      <c r="K70" s="256"/>
      <c r="L70" s="71"/>
      <c r="M70" s="72"/>
      <c r="N70" s="60"/>
      <c r="O70" s="256"/>
      <c r="P70" s="256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1"/>
    </row>
    <row r="71" spans="1:32" ht="12" customHeight="1" x14ac:dyDescent="0.25">
      <c r="A71" s="62"/>
      <c r="B71" s="70"/>
      <c r="C71" s="256"/>
      <c r="D71" s="256"/>
      <c r="E71" s="60"/>
      <c r="F71" s="256"/>
      <c r="G71" s="256"/>
      <c r="H71" s="60"/>
      <c r="I71" s="60"/>
      <c r="J71" s="60"/>
      <c r="K71" s="60"/>
      <c r="L71" s="71"/>
      <c r="M71" s="72"/>
      <c r="N71" s="60"/>
      <c r="O71" s="256"/>
      <c r="P71" s="256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1"/>
    </row>
    <row r="72" spans="1:32" ht="12" customHeight="1" x14ac:dyDescent="0.25">
      <c r="A72" s="62"/>
      <c r="B72" s="70"/>
      <c r="C72" s="256"/>
      <c r="D72" s="256"/>
      <c r="E72" s="60"/>
      <c r="F72" s="256"/>
      <c r="G72" s="256"/>
      <c r="H72" s="60"/>
      <c r="I72" s="256"/>
      <c r="J72" s="256"/>
      <c r="K72" s="256"/>
      <c r="L72" s="71"/>
      <c r="M72" s="72"/>
      <c r="N72" s="60"/>
      <c r="O72" s="256"/>
      <c r="P72" s="256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1"/>
    </row>
    <row r="73" spans="1:32" ht="12" customHeight="1" x14ac:dyDescent="0.25">
      <c r="A73" s="62"/>
      <c r="B73" s="70"/>
      <c r="C73" s="256"/>
      <c r="D73" s="256"/>
      <c r="E73" s="60"/>
      <c r="F73" s="256"/>
      <c r="G73" s="256"/>
      <c r="H73" s="60"/>
      <c r="I73" s="256"/>
      <c r="J73" s="256"/>
      <c r="K73" s="256"/>
      <c r="L73" s="71"/>
      <c r="M73" s="72"/>
      <c r="N73" s="60"/>
      <c r="O73" s="256"/>
      <c r="P73" s="256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1"/>
    </row>
    <row r="74" spans="1:32" ht="12" customHeight="1" x14ac:dyDescent="0.25">
      <c r="A74" s="62"/>
      <c r="B74" s="70"/>
      <c r="C74" s="256"/>
      <c r="D74" s="256"/>
      <c r="E74" s="60"/>
      <c r="F74" s="256"/>
      <c r="G74" s="256"/>
      <c r="H74" s="60"/>
      <c r="I74" s="256"/>
      <c r="J74" s="256"/>
      <c r="K74" s="256"/>
      <c r="L74" s="71"/>
      <c r="M74" s="72"/>
      <c r="N74" s="60"/>
      <c r="O74" s="256"/>
      <c r="P74" s="256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1"/>
    </row>
    <row r="75" spans="1:32" ht="12" customHeight="1" x14ac:dyDescent="0.25">
      <c r="A75" s="62"/>
      <c r="B75" s="70"/>
      <c r="C75" s="256"/>
      <c r="D75" s="256"/>
      <c r="E75" s="60"/>
      <c r="F75" s="256"/>
      <c r="G75" s="256"/>
      <c r="H75" s="60"/>
      <c r="I75" s="256"/>
      <c r="J75" s="256"/>
      <c r="K75" s="256"/>
      <c r="L75" s="71"/>
      <c r="M75" s="72"/>
      <c r="N75" s="60"/>
      <c r="O75" s="256"/>
      <c r="P75" s="256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1"/>
    </row>
    <row r="76" spans="1:32" ht="15" customHeight="1" x14ac:dyDescent="0.25">
      <c r="A76" s="62"/>
      <c r="B76" s="60"/>
      <c r="C76" s="73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1"/>
    </row>
    <row r="77" spans="1:32" ht="15" customHeight="1" x14ac:dyDescent="0.25">
      <c r="A77" s="62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1"/>
    </row>
    <row r="78" spans="1:32" ht="15" customHeight="1" x14ac:dyDescent="0.25">
      <c r="A78" s="62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1"/>
    </row>
    <row r="79" spans="1:32" ht="15" customHeight="1" x14ac:dyDescent="0.25">
      <c r="A79" s="63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5"/>
    </row>
  </sheetData>
  <mergeCells count="217">
    <mergeCell ref="D6:O6"/>
    <mergeCell ref="D7:O7"/>
    <mergeCell ref="C20:H20"/>
    <mergeCell ref="J20:P20"/>
    <mergeCell ref="B1:C4"/>
    <mergeCell ref="D1:O1"/>
    <mergeCell ref="P1:Q4"/>
    <mergeCell ref="D2:O2"/>
    <mergeCell ref="D3:O3"/>
    <mergeCell ref="D4:O4"/>
    <mergeCell ref="D5:O5"/>
    <mergeCell ref="C29:D29"/>
    <mergeCell ref="F29:G29"/>
    <mergeCell ref="I29:K29"/>
    <mergeCell ref="O29:P29"/>
    <mergeCell ref="C27:D27"/>
    <mergeCell ref="F27:G27"/>
    <mergeCell ref="I27:K27"/>
    <mergeCell ref="O27:P27"/>
    <mergeCell ref="C11:H11"/>
    <mergeCell ref="J11:P11"/>
    <mergeCell ref="C14:H14"/>
    <mergeCell ref="J14:P14"/>
    <mergeCell ref="C17:H17"/>
    <mergeCell ref="J17:P17"/>
    <mergeCell ref="O25:P25"/>
    <mergeCell ref="C26:D26"/>
    <mergeCell ref="F26:G26"/>
    <mergeCell ref="I26:K26"/>
    <mergeCell ref="O26:P26"/>
    <mergeCell ref="C28:D28"/>
    <mergeCell ref="F28:G28"/>
    <mergeCell ref="I28:K28"/>
    <mergeCell ref="O28:P28"/>
    <mergeCell ref="C36:D36"/>
    <mergeCell ref="F36:G36"/>
    <mergeCell ref="I36:K36"/>
    <mergeCell ref="O36:P36"/>
    <mergeCell ref="C35:D35"/>
    <mergeCell ref="F35:G35"/>
    <mergeCell ref="I35:K35"/>
    <mergeCell ref="O35:P35"/>
    <mergeCell ref="C30:D30"/>
    <mergeCell ref="F30:G30"/>
    <mergeCell ref="I30:K30"/>
    <mergeCell ref="O30:P30"/>
    <mergeCell ref="C42:D42"/>
    <mergeCell ref="F42:G42"/>
    <mergeCell ref="I42:K42"/>
    <mergeCell ref="O42:P42"/>
    <mergeCell ref="C41:D41"/>
    <mergeCell ref="F41:G41"/>
    <mergeCell ref="I41:K41"/>
    <mergeCell ref="O41:P41"/>
    <mergeCell ref="C31:D31"/>
    <mergeCell ref="F31:G31"/>
    <mergeCell ref="I31:K31"/>
    <mergeCell ref="O31:P31"/>
    <mergeCell ref="C32:D32"/>
    <mergeCell ref="F32:G32"/>
    <mergeCell ref="C34:D34"/>
    <mergeCell ref="F34:G34"/>
    <mergeCell ref="I34:K34"/>
    <mergeCell ref="O34:P34"/>
    <mergeCell ref="I32:K32"/>
    <mergeCell ref="O32:P32"/>
    <mergeCell ref="C33:D33"/>
    <mergeCell ref="F33:G33"/>
    <mergeCell ref="I33:K33"/>
    <mergeCell ref="O33:P33"/>
    <mergeCell ref="C48:D48"/>
    <mergeCell ref="F48:G48"/>
    <mergeCell ref="I48:K48"/>
    <mergeCell ref="O48:P48"/>
    <mergeCell ref="C47:D47"/>
    <mergeCell ref="F47:G47"/>
    <mergeCell ref="I47:K47"/>
    <mergeCell ref="O47:P47"/>
    <mergeCell ref="C37:D37"/>
    <mergeCell ref="F37:G37"/>
    <mergeCell ref="I37:K37"/>
    <mergeCell ref="O37:P37"/>
    <mergeCell ref="C38:D38"/>
    <mergeCell ref="F38:G38"/>
    <mergeCell ref="C40:D40"/>
    <mergeCell ref="F40:G40"/>
    <mergeCell ref="I40:K40"/>
    <mergeCell ref="O40:P40"/>
    <mergeCell ref="I38:K38"/>
    <mergeCell ref="O38:P38"/>
    <mergeCell ref="C39:D39"/>
    <mergeCell ref="F39:G39"/>
    <mergeCell ref="I39:K39"/>
    <mergeCell ref="O39:P39"/>
    <mergeCell ref="C54:D54"/>
    <mergeCell ref="F54:G54"/>
    <mergeCell ref="I54:K54"/>
    <mergeCell ref="O54:P54"/>
    <mergeCell ref="C53:D53"/>
    <mergeCell ref="F53:G53"/>
    <mergeCell ref="I53:K53"/>
    <mergeCell ref="O53:P53"/>
    <mergeCell ref="C43:D43"/>
    <mergeCell ref="F43:G43"/>
    <mergeCell ref="I43:K43"/>
    <mergeCell ref="O43:P43"/>
    <mergeCell ref="C44:D44"/>
    <mergeCell ref="F44:G44"/>
    <mergeCell ref="C46:D46"/>
    <mergeCell ref="F46:G46"/>
    <mergeCell ref="I46:K46"/>
    <mergeCell ref="O46:P46"/>
    <mergeCell ref="I44:K44"/>
    <mergeCell ref="O44:P44"/>
    <mergeCell ref="C45:D45"/>
    <mergeCell ref="F45:G45"/>
    <mergeCell ref="I45:K45"/>
    <mergeCell ref="O45:P45"/>
    <mergeCell ref="C60:D60"/>
    <mergeCell ref="F60:G60"/>
    <mergeCell ref="I60:K60"/>
    <mergeCell ref="O60:P60"/>
    <mergeCell ref="C59:D59"/>
    <mergeCell ref="F59:G59"/>
    <mergeCell ref="I59:K59"/>
    <mergeCell ref="O59:P59"/>
    <mergeCell ref="C49:D49"/>
    <mergeCell ref="F49:G49"/>
    <mergeCell ref="I49:K49"/>
    <mergeCell ref="O49:P49"/>
    <mergeCell ref="C50:D50"/>
    <mergeCell ref="F50:G50"/>
    <mergeCell ref="C52:D52"/>
    <mergeCell ref="F52:G52"/>
    <mergeCell ref="I52:K52"/>
    <mergeCell ref="O52:P52"/>
    <mergeCell ref="I50:K50"/>
    <mergeCell ref="O50:P50"/>
    <mergeCell ref="C51:D51"/>
    <mergeCell ref="F51:G51"/>
    <mergeCell ref="I51:K51"/>
    <mergeCell ref="O51:P51"/>
    <mergeCell ref="C66:D66"/>
    <mergeCell ref="F66:G66"/>
    <mergeCell ref="I66:K66"/>
    <mergeCell ref="O66:P66"/>
    <mergeCell ref="C65:D65"/>
    <mergeCell ref="F65:G65"/>
    <mergeCell ref="I65:K65"/>
    <mergeCell ref="O65:P65"/>
    <mergeCell ref="C55:D55"/>
    <mergeCell ref="F55:G55"/>
    <mergeCell ref="I55:K55"/>
    <mergeCell ref="O55:P55"/>
    <mergeCell ref="C56:D56"/>
    <mergeCell ref="F56:G56"/>
    <mergeCell ref="C58:D58"/>
    <mergeCell ref="F58:G58"/>
    <mergeCell ref="I58:K58"/>
    <mergeCell ref="O58:P58"/>
    <mergeCell ref="I56:K56"/>
    <mergeCell ref="O56:P56"/>
    <mergeCell ref="C57:D57"/>
    <mergeCell ref="F57:G57"/>
    <mergeCell ref="I57:K57"/>
    <mergeCell ref="O57:P57"/>
    <mergeCell ref="C61:D61"/>
    <mergeCell ref="F61:G61"/>
    <mergeCell ref="I61:K61"/>
    <mergeCell ref="O61:P61"/>
    <mergeCell ref="C62:D62"/>
    <mergeCell ref="F62:G62"/>
    <mergeCell ref="C64:D64"/>
    <mergeCell ref="F64:G64"/>
    <mergeCell ref="I64:K64"/>
    <mergeCell ref="O64:P64"/>
    <mergeCell ref="I62:K62"/>
    <mergeCell ref="O62:P62"/>
    <mergeCell ref="C63:D63"/>
    <mergeCell ref="F63:G63"/>
    <mergeCell ref="I63:K63"/>
    <mergeCell ref="O63:P63"/>
    <mergeCell ref="I68:K68"/>
    <mergeCell ref="O68:P68"/>
    <mergeCell ref="C69:D69"/>
    <mergeCell ref="F69:G69"/>
    <mergeCell ref="I69:K69"/>
    <mergeCell ref="O69:P69"/>
    <mergeCell ref="O71:P71"/>
    <mergeCell ref="C72:D72"/>
    <mergeCell ref="F72:G72"/>
    <mergeCell ref="I72:K72"/>
    <mergeCell ref="O72:P72"/>
    <mergeCell ref="C67:D67"/>
    <mergeCell ref="F67:G67"/>
    <mergeCell ref="I67:K67"/>
    <mergeCell ref="O67:P67"/>
    <mergeCell ref="C68:D68"/>
    <mergeCell ref="C75:D75"/>
    <mergeCell ref="F75:G75"/>
    <mergeCell ref="I75:K75"/>
    <mergeCell ref="O75:P75"/>
    <mergeCell ref="C70:D70"/>
    <mergeCell ref="F70:G70"/>
    <mergeCell ref="I70:K70"/>
    <mergeCell ref="O70:P70"/>
    <mergeCell ref="C71:D71"/>
    <mergeCell ref="F71:G71"/>
    <mergeCell ref="C73:D73"/>
    <mergeCell ref="F73:G73"/>
    <mergeCell ref="I73:K73"/>
    <mergeCell ref="O73:P73"/>
    <mergeCell ref="C74:D74"/>
    <mergeCell ref="F74:G74"/>
    <mergeCell ref="I74:K74"/>
    <mergeCell ref="O74:P74"/>
    <mergeCell ref="F68:G68"/>
  </mergeCells>
  <pageMargins left="3.9583300000000002E-2" right="3.9583300000000002E-2" top="0.157639" bottom="0" header="0.51180599999999998" footer="0.51180599999999998"/>
  <pageSetup scale="91" orientation="portrait" r:id="rId1"/>
  <headerFooter>
    <oddFooter>&amp;C&amp;"Helvetica Neue,Regular"&amp;12&amp;K000000&amp;P</oddFooter>
  </headerFooter>
  <rowBreaks count="1" manualBreakCount="1">
    <brk id="66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D7E45-4CF1-4A54-86CD-EB182E4789F7}">
  <dimension ref="A1:AF46"/>
  <sheetViews>
    <sheetView tabSelected="1" workbookViewId="0">
      <selection activeCell="AG1" sqref="AG1:AG1048576"/>
    </sheetView>
  </sheetViews>
  <sheetFormatPr baseColWidth="10" defaultColWidth="10.42578125" defaultRowHeight="15" x14ac:dyDescent="0.25"/>
  <cols>
    <col min="1" max="1" width="1.28515625" style="1" customWidth="1"/>
    <col min="2" max="2" width="3" style="1" customWidth="1"/>
    <col min="3" max="3" width="10.42578125" style="1"/>
    <col min="4" max="4" width="11.140625" style="1" customWidth="1"/>
    <col min="5" max="5" width="1.28515625" style="1" customWidth="1"/>
    <col min="6" max="7" width="10.42578125" style="1"/>
    <col min="8" max="8" width="1.28515625" style="1" customWidth="1"/>
    <col min="9" max="9" width="7.42578125" style="1" customWidth="1"/>
    <col min="10" max="10" width="1.28515625" style="1" customWidth="1"/>
    <col min="11" max="11" width="2.85546875" style="1" customWidth="1"/>
    <col min="12" max="12" width="1.28515625" style="1" customWidth="1"/>
    <col min="13" max="13" width="11.28515625" style="1" customWidth="1"/>
    <col min="14" max="14" width="1.28515625" style="1" customWidth="1"/>
    <col min="15" max="15" width="10.42578125" style="1"/>
    <col min="16" max="16" width="11.140625" style="1" customWidth="1"/>
    <col min="17" max="17" width="1.7109375" style="1" customWidth="1"/>
    <col min="18" max="31" width="10.42578125" style="1"/>
    <col min="32" max="32" width="23.42578125" style="1" customWidth="1"/>
    <col min="33" max="16384" width="10.42578125" style="1"/>
  </cols>
  <sheetData>
    <row r="1" spans="1:32" ht="19.5" customHeight="1" x14ac:dyDescent="0.25">
      <c r="A1" s="2"/>
      <c r="B1" s="283"/>
      <c r="C1" s="284"/>
      <c r="D1" s="226" t="s">
        <v>80</v>
      </c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3"/>
      <c r="Q1" s="284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9"/>
    </row>
    <row r="2" spans="1:32" ht="15" customHeight="1" x14ac:dyDescent="0.25">
      <c r="A2" s="6"/>
      <c r="B2" s="283"/>
      <c r="C2" s="284"/>
      <c r="D2" s="228" t="s">
        <v>79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83"/>
      <c r="Q2" s="284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1"/>
    </row>
    <row r="3" spans="1:32" ht="15" customHeight="1" x14ac:dyDescent="0.25">
      <c r="A3" s="6"/>
      <c r="B3" s="283"/>
      <c r="C3" s="284"/>
      <c r="D3" s="230" t="s">
        <v>81</v>
      </c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83"/>
      <c r="Q3" s="284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1"/>
    </row>
    <row r="4" spans="1:32" ht="15" customHeight="1" x14ac:dyDescent="0.25">
      <c r="A4" s="6"/>
      <c r="B4" s="285"/>
      <c r="C4" s="286"/>
      <c r="D4" s="288" t="s">
        <v>93</v>
      </c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5"/>
      <c r="Q4" s="286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1"/>
    </row>
    <row r="5" spans="1:32" ht="15" customHeight="1" x14ac:dyDescent="0.25">
      <c r="A5" s="6"/>
      <c r="B5" s="7"/>
      <c r="C5" s="7"/>
      <c r="D5" s="228" t="s">
        <v>90</v>
      </c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7"/>
      <c r="Q5" s="7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1"/>
    </row>
    <row r="6" spans="1:32" ht="15" customHeight="1" x14ac:dyDescent="0.25">
      <c r="A6" s="6"/>
      <c r="B6" s="7"/>
      <c r="C6" s="7"/>
      <c r="D6" s="280" t="s">
        <v>0</v>
      </c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7"/>
      <c r="Q6" s="7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1"/>
    </row>
    <row r="7" spans="1:32" ht="15" customHeight="1" x14ac:dyDescent="0.25">
      <c r="A7" s="6"/>
      <c r="B7" s="7"/>
      <c r="C7" s="7"/>
      <c r="D7" s="239" t="s">
        <v>1</v>
      </c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7"/>
      <c r="Q7" s="7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1"/>
    </row>
    <row r="8" spans="1:32" ht="8.1" customHeigh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1"/>
    </row>
    <row r="9" spans="1:32" ht="8.1" customHeight="1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1"/>
    </row>
    <row r="10" spans="1:32" ht="11.25" customHeight="1" x14ac:dyDescent="0.25">
      <c r="A10" s="12"/>
      <c r="B10" s="13"/>
      <c r="C10" s="21" t="s">
        <v>2</v>
      </c>
      <c r="D10" s="13"/>
      <c r="E10" s="13"/>
      <c r="F10" s="13"/>
      <c r="G10" s="13"/>
      <c r="H10" s="13"/>
      <c r="I10" s="13"/>
      <c r="J10" s="21" t="s">
        <v>3</v>
      </c>
      <c r="K10" s="13"/>
      <c r="L10" s="13"/>
      <c r="M10" s="66"/>
      <c r="N10" s="66"/>
      <c r="O10" s="13"/>
      <c r="P10" s="13"/>
      <c r="Q10" s="13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1"/>
    </row>
    <row r="11" spans="1:32" ht="12.75" customHeight="1" x14ac:dyDescent="0.25">
      <c r="A11" s="12"/>
      <c r="B11" s="22"/>
      <c r="C11" s="265" t="str">
        <f>IF('Teams logistical needs'!B11=0,"",'Teams logistical needs'!B11)</f>
        <v/>
      </c>
      <c r="D11" s="266"/>
      <c r="E11" s="266"/>
      <c r="F11" s="266"/>
      <c r="G11" s="266"/>
      <c r="H11" s="267"/>
      <c r="I11" s="22"/>
      <c r="J11" s="268" t="str">
        <f>IF('Teams logistical needs'!I11=0,"",'Teams logistical needs'!I11)</f>
        <v/>
      </c>
      <c r="K11" s="269"/>
      <c r="L11" s="269"/>
      <c r="M11" s="269"/>
      <c r="N11" s="269"/>
      <c r="O11" s="269"/>
      <c r="P11" s="270"/>
      <c r="Q11" s="13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1"/>
    </row>
    <row r="12" spans="1:32" ht="8.1" customHeight="1" x14ac:dyDescent="0.25">
      <c r="A12" s="12"/>
      <c r="B12" s="13"/>
      <c r="C12" s="20"/>
      <c r="D12" s="20"/>
      <c r="E12" s="20"/>
      <c r="F12" s="20"/>
      <c r="G12" s="20"/>
      <c r="H12" s="20"/>
      <c r="I12" s="13"/>
      <c r="J12" s="20"/>
      <c r="K12" s="20"/>
      <c r="L12" s="20"/>
      <c r="M12" s="20"/>
      <c r="N12" s="20"/>
      <c r="O12" s="20"/>
      <c r="P12" s="20"/>
      <c r="Q12" s="13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1"/>
    </row>
    <row r="13" spans="1:32" ht="11.25" customHeight="1" x14ac:dyDescent="0.25">
      <c r="A13" s="12"/>
      <c r="B13" s="13"/>
      <c r="C13" s="21" t="s">
        <v>4</v>
      </c>
      <c r="D13" s="13"/>
      <c r="E13" s="13"/>
      <c r="F13" s="13"/>
      <c r="G13" s="13"/>
      <c r="H13" s="13"/>
      <c r="I13" s="13"/>
      <c r="J13" s="21" t="s">
        <v>5</v>
      </c>
      <c r="K13" s="13"/>
      <c r="L13" s="13"/>
      <c r="M13" s="13"/>
      <c r="N13" s="13"/>
      <c r="O13" s="13"/>
      <c r="P13" s="13"/>
      <c r="Q13" s="13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1"/>
    </row>
    <row r="14" spans="1:32" ht="12.75" customHeight="1" x14ac:dyDescent="0.25">
      <c r="A14" s="12"/>
      <c r="B14" s="22"/>
      <c r="C14" s="271" t="str">
        <f>IF('Teams logistical needs'!B14=0,"",'Teams logistical needs'!B14)</f>
        <v/>
      </c>
      <c r="D14" s="272"/>
      <c r="E14" s="272"/>
      <c r="F14" s="272"/>
      <c r="G14" s="272"/>
      <c r="H14" s="273"/>
      <c r="I14" s="22"/>
      <c r="J14" s="265" t="str">
        <f>IF('Teams logistical needs'!I14=0,"",'Teams logistical needs'!I14)</f>
        <v/>
      </c>
      <c r="K14" s="274"/>
      <c r="L14" s="274"/>
      <c r="M14" s="274"/>
      <c r="N14" s="274"/>
      <c r="O14" s="274"/>
      <c r="P14" s="275"/>
      <c r="Q14" s="13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1"/>
    </row>
    <row r="15" spans="1:32" ht="8.1" customHeight="1" x14ac:dyDescent="0.25">
      <c r="A15" s="12"/>
      <c r="B15" s="68"/>
      <c r="C15" s="24"/>
      <c r="D15" s="24"/>
      <c r="E15" s="24"/>
      <c r="F15" s="24"/>
      <c r="G15" s="24"/>
      <c r="H15" s="20"/>
      <c r="I15" s="13"/>
      <c r="J15" s="20"/>
      <c r="K15" s="24"/>
      <c r="L15" s="24"/>
      <c r="M15" s="25"/>
      <c r="N15" s="25"/>
      <c r="O15" s="25"/>
      <c r="P15" s="24"/>
      <c r="Q15" s="13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1"/>
    </row>
    <row r="16" spans="1:32" ht="11.25" customHeight="1" x14ac:dyDescent="0.25">
      <c r="A16" s="12"/>
      <c r="B16" s="27"/>
      <c r="C16" s="17" t="s">
        <v>6</v>
      </c>
      <c r="D16" s="27"/>
      <c r="E16" s="13"/>
      <c r="F16" s="27"/>
      <c r="G16" s="27"/>
      <c r="H16" s="13"/>
      <c r="I16" s="13"/>
      <c r="J16" s="21" t="s">
        <v>7</v>
      </c>
      <c r="K16" s="27"/>
      <c r="L16" s="27"/>
      <c r="M16" s="27"/>
      <c r="N16" s="27"/>
      <c r="O16" s="27"/>
      <c r="P16" s="27"/>
      <c r="Q16" s="13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1"/>
    </row>
    <row r="17" spans="1:32" ht="12.75" customHeight="1" x14ac:dyDescent="0.25">
      <c r="A17" s="12"/>
      <c r="B17" s="29"/>
      <c r="C17" s="276" t="str">
        <f>IF('Teams logistical needs'!B17=0,"",'Teams logistical needs'!B17)</f>
        <v/>
      </c>
      <c r="D17" s="277"/>
      <c r="E17" s="277"/>
      <c r="F17" s="277"/>
      <c r="G17" s="277"/>
      <c r="H17" s="278"/>
      <c r="I17" s="29"/>
      <c r="J17" s="265" t="str">
        <f>IF('Teams logistical needs'!I17=0,"",'Teams logistical needs'!I17)</f>
        <v/>
      </c>
      <c r="K17" s="266"/>
      <c r="L17" s="266"/>
      <c r="M17" s="266"/>
      <c r="N17" s="266"/>
      <c r="O17" s="266"/>
      <c r="P17" s="267"/>
      <c r="Q17" s="13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1"/>
    </row>
    <row r="18" spans="1:32" ht="8.1" customHeight="1" x14ac:dyDescent="0.25">
      <c r="A18" s="12"/>
      <c r="B18" s="27"/>
      <c r="C18" s="30"/>
      <c r="D18" s="30"/>
      <c r="E18" s="20"/>
      <c r="F18" s="30"/>
      <c r="G18" s="30"/>
      <c r="H18" s="30"/>
      <c r="I18" s="27"/>
      <c r="J18" s="20"/>
      <c r="K18" s="24"/>
      <c r="L18" s="24"/>
      <c r="M18" s="24"/>
      <c r="N18" s="24"/>
      <c r="O18" s="24"/>
      <c r="P18" s="24"/>
      <c r="Q18" s="13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1"/>
    </row>
    <row r="19" spans="1:32" ht="11.25" customHeight="1" x14ac:dyDescent="0.25">
      <c r="A19" s="12"/>
      <c r="B19" s="27"/>
      <c r="C19" s="17" t="s">
        <v>8</v>
      </c>
      <c r="D19" s="31"/>
      <c r="E19" s="13"/>
      <c r="F19" s="31"/>
      <c r="G19" s="31"/>
      <c r="H19" s="31"/>
      <c r="I19" s="27"/>
      <c r="J19" s="21" t="s">
        <v>9</v>
      </c>
      <c r="K19" s="27"/>
      <c r="L19" s="27"/>
      <c r="M19" s="27"/>
      <c r="N19" s="27"/>
      <c r="O19" s="27"/>
      <c r="P19" s="27"/>
      <c r="Q19" s="13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1"/>
    </row>
    <row r="20" spans="1:32" ht="12.75" customHeight="1" x14ac:dyDescent="0.25">
      <c r="A20" s="12"/>
      <c r="B20" s="29"/>
      <c r="C20" s="276" t="str">
        <f>IF('Teams logistical needs'!B20=0,"",'Teams logistical needs'!B20)</f>
        <v/>
      </c>
      <c r="D20" s="277"/>
      <c r="E20" s="277"/>
      <c r="F20" s="277"/>
      <c r="G20" s="277"/>
      <c r="H20" s="278"/>
      <c r="I20" s="29"/>
      <c r="J20" s="265" t="str">
        <f>IF('Teams logistical needs'!I20=0,"",'Teams logistical needs'!I20)</f>
        <v/>
      </c>
      <c r="K20" s="281"/>
      <c r="L20" s="281"/>
      <c r="M20" s="281"/>
      <c r="N20" s="281"/>
      <c r="O20" s="281"/>
      <c r="P20" s="282"/>
      <c r="Q20" s="13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1"/>
    </row>
    <row r="21" spans="1:32" ht="8.1" customHeight="1" x14ac:dyDescent="0.25">
      <c r="A21" s="12"/>
      <c r="B21" s="27"/>
      <c r="C21" s="30"/>
      <c r="D21" s="30"/>
      <c r="E21" s="20"/>
      <c r="F21" s="30"/>
      <c r="G21" s="30"/>
      <c r="H21" s="30"/>
      <c r="I21" s="27"/>
      <c r="J21" s="20"/>
      <c r="K21" s="24"/>
      <c r="L21" s="24"/>
      <c r="M21" s="24"/>
      <c r="N21" s="24"/>
      <c r="O21" s="24"/>
      <c r="P21" s="24"/>
      <c r="Q21" s="13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1"/>
    </row>
    <row r="22" spans="1:32" ht="8.1" customHeight="1" x14ac:dyDescent="0.25">
      <c r="A22" s="103"/>
      <c r="B22" s="133"/>
      <c r="C22" s="140"/>
      <c r="D22" s="140"/>
      <c r="E22" s="104"/>
      <c r="F22" s="140"/>
      <c r="G22" s="140"/>
      <c r="H22" s="140"/>
      <c r="I22" s="133"/>
      <c r="J22" s="104"/>
      <c r="K22" s="133"/>
      <c r="L22" s="133"/>
      <c r="M22" s="148"/>
      <c r="N22" s="148"/>
      <c r="O22" s="133"/>
      <c r="P22" s="133"/>
      <c r="Q22" s="104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1"/>
    </row>
    <row r="23" spans="1:32" ht="12.75" customHeight="1" x14ac:dyDescent="0.25">
      <c r="A23" s="6"/>
      <c r="B23" s="8"/>
      <c r="C23" s="42" t="s">
        <v>91</v>
      </c>
      <c r="D23" s="37"/>
      <c r="E23" s="7"/>
      <c r="F23" s="37"/>
      <c r="G23" s="37"/>
      <c r="H23" s="37"/>
      <c r="I23" s="8"/>
      <c r="J23" s="7"/>
      <c r="K23" s="8"/>
      <c r="L23" s="8"/>
      <c r="M23" s="8"/>
      <c r="N23" s="8"/>
      <c r="O23" s="8"/>
      <c r="P23" s="8"/>
      <c r="Q23" s="7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1"/>
    </row>
    <row r="24" spans="1:32" ht="15" customHeight="1" x14ac:dyDescent="0.25">
      <c r="A24" s="103"/>
      <c r="B24" s="104"/>
      <c r="C24" s="134" t="s">
        <v>67</v>
      </c>
      <c r="D24" s="104"/>
      <c r="E24" s="104"/>
      <c r="F24" s="144" t="s">
        <v>68</v>
      </c>
      <c r="G24" s="140"/>
      <c r="H24" s="140"/>
      <c r="I24" s="144" t="s">
        <v>92</v>
      </c>
      <c r="J24" s="104"/>
      <c r="K24" s="133"/>
      <c r="L24" s="133"/>
      <c r="M24" s="132"/>
      <c r="N24" s="133"/>
      <c r="O24" s="279"/>
      <c r="P24" s="211"/>
      <c r="Q24" s="104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1"/>
    </row>
    <row r="25" spans="1:32" ht="12" customHeight="1" x14ac:dyDescent="0.25">
      <c r="A25" s="103"/>
      <c r="B25" s="149">
        <v>1</v>
      </c>
      <c r="C25" s="221"/>
      <c r="D25" s="223"/>
      <c r="E25" s="137"/>
      <c r="F25" s="221"/>
      <c r="G25" s="223"/>
      <c r="H25" s="136"/>
      <c r="I25" s="222"/>
      <c r="J25" s="222"/>
      <c r="K25" s="223"/>
      <c r="L25" s="136"/>
      <c r="M25" s="152"/>
      <c r="N25" s="145"/>
      <c r="O25" s="222"/>
      <c r="P25" s="223"/>
      <c r="Q25" s="104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9"/>
    </row>
    <row r="26" spans="1:32" ht="12" customHeight="1" x14ac:dyDescent="0.25">
      <c r="A26" s="103"/>
      <c r="B26" s="149">
        <v>2</v>
      </c>
      <c r="C26" s="257"/>
      <c r="D26" s="258"/>
      <c r="E26" s="137"/>
      <c r="F26" s="257"/>
      <c r="G26" s="258"/>
      <c r="H26" s="136"/>
      <c r="I26" s="259"/>
      <c r="J26" s="259"/>
      <c r="K26" s="258"/>
      <c r="L26" s="136"/>
      <c r="M26" s="153"/>
      <c r="N26" s="145"/>
      <c r="O26" s="259"/>
      <c r="P26" s="258"/>
      <c r="Q26" s="104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9"/>
    </row>
    <row r="27" spans="1:32" ht="12" customHeight="1" x14ac:dyDescent="0.25">
      <c r="A27" s="103"/>
      <c r="B27" s="149">
        <v>3</v>
      </c>
      <c r="C27" s="257"/>
      <c r="D27" s="258"/>
      <c r="E27" s="137"/>
      <c r="F27" s="257"/>
      <c r="G27" s="258"/>
      <c r="H27" s="136"/>
      <c r="I27" s="259"/>
      <c r="J27" s="259"/>
      <c r="K27" s="258"/>
      <c r="L27" s="136"/>
      <c r="M27" s="153"/>
      <c r="N27" s="145"/>
      <c r="O27" s="259"/>
      <c r="P27" s="258"/>
      <c r="Q27" s="104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9"/>
    </row>
    <row r="28" spans="1:32" ht="12" customHeight="1" x14ac:dyDescent="0.25">
      <c r="A28" s="103"/>
      <c r="B28" s="149">
        <v>4</v>
      </c>
      <c r="C28" s="257"/>
      <c r="D28" s="258"/>
      <c r="E28" s="137"/>
      <c r="F28" s="257"/>
      <c r="G28" s="258"/>
      <c r="H28" s="136"/>
      <c r="I28" s="259"/>
      <c r="J28" s="259"/>
      <c r="K28" s="258"/>
      <c r="L28" s="136"/>
      <c r="M28" s="153"/>
      <c r="N28" s="145"/>
      <c r="O28" s="259"/>
      <c r="P28" s="258"/>
      <c r="Q28" s="104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9"/>
    </row>
    <row r="29" spans="1:32" ht="12" customHeight="1" x14ac:dyDescent="0.25">
      <c r="A29" s="103"/>
      <c r="B29" s="149">
        <v>5</v>
      </c>
      <c r="C29" s="257"/>
      <c r="D29" s="258"/>
      <c r="E29" s="137"/>
      <c r="F29" s="257"/>
      <c r="G29" s="258"/>
      <c r="H29" s="136"/>
      <c r="I29" s="259"/>
      <c r="J29" s="259"/>
      <c r="K29" s="258"/>
      <c r="L29" s="136"/>
      <c r="M29" s="153"/>
      <c r="N29" s="145"/>
      <c r="O29" s="259"/>
      <c r="P29" s="258"/>
      <c r="Q29" s="104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9"/>
    </row>
    <row r="30" spans="1:32" ht="12" customHeight="1" x14ac:dyDescent="0.25">
      <c r="A30" s="103"/>
      <c r="B30" s="149">
        <v>6</v>
      </c>
      <c r="C30" s="257"/>
      <c r="D30" s="258"/>
      <c r="E30" s="137"/>
      <c r="F30" s="257"/>
      <c r="G30" s="258"/>
      <c r="H30" s="136"/>
      <c r="I30" s="259"/>
      <c r="J30" s="259"/>
      <c r="K30" s="258"/>
      <c r="L30" s="136"/>
      <c r="M30" s="153"/>
      <c r="N30" s="145"/>
      <c r="O30" s="259"/>
      <c r="P30" s="258"/>
      <c r="Q30" s="104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9"/>
    </row>
    <row r="31" spans="1:32" ht="12" customHeight="1" x14ac:dyDescent="0.25">
      <c r="A31" s="103"/>
      <c r="B31" s="149">
        <v>7</v>
      </c>
      <c r="C31" s="257"/>
      <c r="D31" s="258"/>
      <c r="E31" s="137"/>
      <c r="F31" s="257"/>
      <c r="G31" s="258"/>
      <c r="H31" s="136"/>
      <c r="I31" s="259"/>
      <c r="J31" s="259"/>
      <c r="K31" s="258"/>
      <c r="L31" s="136"/>
      <c r="M31" s="153"/>
      <c r="N31" s="145"/>
      <c r="O31" s="259"/>
      <c r="P31" s="258"/>
      <c r="Q31" s="104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9"/>
    </row>
    <row r="32" spans="1:32" ht="12" customHeight="1" x14ac:dyDescent="0.25">
      <c r="A32" s="103"/>
      <c r="B32" s="149">
        <v>8</v>
      </c>
      <c r="C32" s="257"/>
      <c r="D32" s="258"/>
      <c r="E32" s="137"/>
      <c r="F32" s="257"/>
      <c r="G32" s="258"/>
      <c r="H32" s="136"/>
      <c r="I32" s="259"/>
      <c r="J32" s="259"/>
      <c r="K32" s="258"/>
      <c r="L32" s="136"/>
      <c r="M32" s="153"/>
      <c r="N32" s="145"/>
      <c r="O32" s="259"/>
      <c r="P32" s="258"/>
      <c r="Q32" s="104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9"/>
    </row>
    <row r="33" spans="1:32" ht="12" customHeight="1" x14ac:dyDescent="0.25">
      <c r="A33" s="103"/>
      <c r="B33" s="149">
        <v>9</v>
      </c>
      <c r="C33" s="257"/>
      <c r="D33" s="258"/>
      <c r="E33" s="137"/>
      <c r="F33" s="257"/>
      <c r="G33" s="258"/>
      <c r="H33" s="136"/>
      <c r="I33" s="259"/>
      <c r="J33" s="259"/>
      <c r="K33" s="258"/>
      <c r="L33" s="136"/>
      <c r="M33" s="153"/>
      <c r="N33" s="145"/>
      <c r="O33" s="259"/>
      <c r="P33" s="258"/>
      <c r="Q33" s="104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1"/>
    </row>
    <row r="34" spans="1:32" ht="12" customHeight="1" x14ac:dyDescent="0.25">
      <c r="A34" s="103"/>
      <c r="B34" s="149">
        <v>10</v>
      </c>
      <c r="C34" s="257"/>
      <c r="D34" s="258"/>
      <c r="E34" s="137"/>
      <c r="F34" s="257"/>
      <c r="G34" s="258"/>
      <c r="H34" s="136"/>
      <c r="I34" s="259"/>
      <c r="J34" s="259"/>
      <c r="K34" s="258"/>
      <c r="L34" s="136"/>
      <c r="M34" s="153"/>
      <c r="N34" s="145"/>
      <c r="O34" s="259"/>
      <c r="P34" s="258"/>
      <c r="Q34" s="104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1"/>
    </row>
    <row r="35" spans="1:32" ht="12" customHeight="1" x14ac:dyDescent="0.25">
      <c r="A35" s="103"/>
      <c r="B35" s="149">
        <v>11</v>
      </c>
      <c r="C35" s="257"/>
      <c r="D35" s="258"/>
      <c r="E35" s="137"/>
      <c r="F35" s="257"/>
      <c r="G35" s="258"/>
      <c r="H35" s="136"/>
      <c r="I35" s="259"/>
      <c r="J35" s="259"/>
      <c r="K35" s="258"/>
      <c r="L35" s="136"/>
      <c r="M35" s="153"/>
      <c r="N35" s="145"/>
      <c r="O35" s="259"/>
      <c r="P35" s="258"/>
      <c r="Q35" s="104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1"/>
    </row>
    <row r="36" spans="1:32" ht="12" customHeight="1" x14ac:dyDescent="0.25">
      <c r="A36" s="103"/>
      <c r="B36" s="149">
        <v>12</v>
      </c>
      <c r="C36" s="257"/>
      <c r="D36" s="258"/>
      <c r="E36" s="137"/>
      <c r="F36" s="257"/>
      <c r="G36" s="258"/>
      <c r="H36" s="136"/>
      <c r="I36" s="259"/>
      <c r="J36" s="259"/>
      <c r="K36" s="258"/>
      <c r="L36" s="136"/>
      <c r="M36" s="153"/>
      <c r="N36" s="145"/>
      <c r="O36" s="259"/>
      <c r="P36" s="258"/>
      <c r="Q36" s="104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1"/>
    </row>
    <row r="37" spans="1:32" ht="12" customHeight="1" x14ac:dyDescent="0.25">
      <c r="A37" s="103"/>
      <c r="B37" s="149">
        <v>13</v>
      </c>
      <c r="C37" s="257"/>
      <c r="D37" s="258"/>
      <c r="E37" s="137"/>
      <c r="F37" s="257"/>
      <c r="G37" s="258"/>
      <c r="H37" s="136"/>
      <c r="I37" s="259"/>
      <c r="J37" s="259"/>
      <c r="K37" s="258"/>
      <c r="L37" s="136"/>
      <c r="M37" s="153"/>
      <c r="N37" s="145"/>
      <c r="O37" s="259"/>
      <c r="P37" s="258"/>
      <c r="Q37" s="104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1"/>
    </row>
    <row r="38" spans="1:32" ht="12" customHeight="1" x14ac:dyDescent="0.25">
      <c r="A38" s="103"/>
      <c r="B38" s="149">
        <v>14</v>
      </c>
      <c r="C38" s="257"/>
      <c r="D38" s="258"/>
      <c r="E38" s="137"/>
      <c r="F38" s="257"/>
      <c r="G38" s="258"/>
      <c r="H38" s="136"/>
      <c r="I38" s="259"/>
      <c r="J38" s="259"/>
      <c r="K38" s="258"/>
      <c r="L38" s="136"/>
      <c r="M38" s="153"/>
      <c r="N38" s="145"/>
      <c r="O38" s="259"/>
      <c r="P38" s="258"/>
      <c r="Q38" s="104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1"/>
    </row>
    <row r="39" spans="1:32" ht="12" customHeight="1" x14ac:dyDescent="0.25">
      <c r="A39" s="103"/>
      <c r="B39" s="149">
        <v>15</v>
      </c>
      <c r="C39" s="257"/>
      <c r="D39" s="258"/>
      <c r="E39" s="137"/>
      <c r="F39" s="257"/>
      <c r="G39" s="258"/>
      <c r="H39" s="136"/>
      <c r="I39" s="259"/>
      <c r="J39" s="259"/>
      <c r="K39" s="258"/>
      <c r="L39" s="136"/>
      <c r="M39" s="153"/>
      <c r="N39" s="145"/>
      <c r="O39" s="259"/>
      <c r="P39" s="258"/>
      <c r="Q39" s="104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1"/>
    </row>
    <row r="40" spans="1:32" ht="12" customHeight="1" x14ac:dyDescent="0.25">
      <c r="A40" s="103"/>
      <c r="B40" s="149">
        <v>16</v>
      </c>
      <c r="C40" s="257"/>
      <c r="D40" s="258"/>
      <c r="E40" s="137"/>
      <c r="F40" s="257"/>
      <c r="G40" s="258"/>
      <c r="H40" s="136"/>
      <c r="I40" s="259"/>
      <c r="J40" s="259"/>
      <c r="K40" s="258"/>
      <c r="L40" s="136"/>
      <c r="M40" s="153"/>
      <c r="N40" s="145"/>
      <c r="O40" s="259"/>
      <c r="P40" s="258"/>
      <c r="Q40" s="104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1"/>
    </row>
    <row r="41" spans="1:32" ht="12" customHeight="1" x14ac:dyDescent="0.25">
      <c r="A41" s="103"/>
      <c r="B41" s="149">
        <v>17</v>
      </c>
      <c r="C41" s="257"/>
      <c r="D41" s="258"/>
      <c r="E41" s="137"/>
      <c r="F41" s="257"/>
      <c r="G41" s="258"/>
      <c r="H41" s="136"/>
      <c r="I41" s="259"/>
      <c r="J41" s="259"/>
      <c r="K41" s="258"/>
      <c r="L41" s="136"/>
      <c r="M41" s="153"/>
      <c r="N41" s="145"/>
      <c r="O41" s="259"/>
      <c r="P41" s="258"/>
      <c r="Q41" s="104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1"/>
    </row>
    <row r="42" spans="1:32" ht="12" customHeight="1" x14ac:dyDescent="0.25">
      <c r="A42" s="103"/>
      <c r="B42" s="149">
        <v>18</v>
      </c>
      <c r="C42" s="257"/>
      <c r="D42" s="258"/>
      <c r="E42" s="137"/>
      <c r="F42" s="257"/>
      <c r="G42" s="258"/>
      <c r="H42" s="136"/>
      <c r="I42" s="259"/>
      <c r="J42" s="259"/>
      <c r="K42" s="258"/>
      <c r="L42" s="136"/>
      <c r="M42" s="153"/>
      <c r="N42" s="145"/>
      <c r="O42" s="259"/>
      <c r="P42" s="258"/>
      <c r="Q42" s="104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1"/>
    </row>
    <row r="43" spans="1:32" ht="15" customHeight="1" x14ac:dyDescent="0.25">
      <c r="A43" s="103"/>
      <c r="B43" s="149">
        <v>19</v>
      </c>
      <c r="C43" s="257"/>
      <c r="D43" s="258"/>
      <c r="E43" s="137"/>
      <c r="F43" s="257"/>
      <c r="G43" s="258"/>
      <c r="H43" s="136"/>
      <c r="I43" s="259"/>
      <c r="J43" s="259"/>
      <c r="K43" s="258"/>
      <c r="L43" s="136"/>
      <c r="M43" s="153"/>
      <c r="N43" s="145"/>
      <c r="O43" s="259"/>
      <c r="P43" s="258"/>
      <c r="Q43" s="104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1"/>
    </row>
    <row r="44" spans="1:32" ht="15" customHeight="1" x14ac:dyDescent="0.25">
      <c r="A44" s="103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1"/>
    </row>
    <row r="45" spans="1:32" ht="15" customHeight="1" x14ac:dyDescent="0.25">
      <c r="A45" s="62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1"/>
    </row>
    <row r="46" spans="1:32" ht="15" customHeight="1" x14ac:dyDescent="0.25">
      <c r="A46" s="63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5"/>
    </row>
  </sheetData>
  <mergeCells count="94">
    <mergeCell ref="C42:D42"/>
    <mergeCell ref="F42:G42"/>
    <mergeCell ref="I42:K42"/>
    <mergeCell ref="O42:P42"/>
    <mergeCell ref="C40:D40"/>
    <mergeCell ref="F40:G40"/>
    <mergeCell ref="I40:K40"/>
    <mergeCell ref="O40:P40"/>
    <mergeCell ref="C41:D41"/>
    <mergeCell ref="F41:G41"/>
    <mergeCell ref="I41:K41"/>
    <mergeCell ref="O41:P41"/>
    <mergeCell ref="C38:D38"/>
    <mergeCell ref="F38:G38"/>
    <mergeCell ref="O38:P38"/>
    <mergeCell ref="C39:D39"/>
    <mergeCell ref="F39:G39"/>
    <mergeCell ref="I39:K39"/>
    <mergeCell ref="O39:P39"/>
    <mergeCell ref="C36:D36"/>
    <mergeCell ref="F36:G36"/>
    <mergeCell ref="I36:K36"/>
    <mergeCell ref="O36:P36"/>
    <mergeCell ref="C37:D37"/>
    <mergeCell ref="F37:G37"/>
    <mergeCell ref="I37:K37"/>
    <mergeCell ref="O37:P37"/>
    <mergeCell ref="C34:D34"/>
    <mergeCell ref="F34:G34"/>
    <mergeCell ref="I34:K34"/>
    <mergeCell ref="O34:P34"/>
    <mergeCell ref="C35:D35"/>
    <mergeCell ref="F35:G35"/>
    <mergeCell ref="I35:K35"/>
    <mergeCell ref="O35:P35"/>
    <mergeCell ref="C43:D43"/>
    <mergeCell ref="F43:G43"/>
    <mergeCell ref="I43:K43"/>
    <mergeCell ref="O43:P43"/>
    <mergeCell ref="I38:K38"/>
    <mergeCell ref="C32:D32"/>
    <mergeCell ref="F32:G32"/>
    <mergeCell ref="I32:K32"/>
    <mergeCell ref="O32:P32"/>
    <mergeCell ref="C33:D33"/>
    <mergeCell ref="F33:G33"/>
    <mergeCell ref="I33:K33"/>
    <mergeCell ref="O33:P33"/>
    <mergeCell ref="C30:D30"/>
    <mergeCell ref="F30:G30"/>
    <mergeCell ref="I30:K30"/>
    <mergeCell ref="O30:P30"/>
    <mergeCell ref="C31:D31"/>
    <mergeCell ref="F31:G31"/>
    <mergeCell ref="I31:K31"/>
    <mergeCell ref="O31:P31"/>
    <mergeCell ref="C28:D28"/>
    <mergeCell ref="F28:G28"/>
    <mergeCell ref="I28:K28"/>
    <mergeCell ref="O28:P28"/>
    <mergeCell ref="C29:D29"/>
    <mergeCell ref="F29:G29"/>
    <mergeCell ref="I29:K29"/>
    <mergeCell ref="O29:P29"/>
    <mergeCell ref="C26:D26"/>
    <mergeCell ref="F26:G26"/>
    <mergeCell ref="I26:K26"/>
    <mergeCell ref="O26:P26"/>
    <mergeCell ref="C27:D27"/>
    <mergeCell ref="F27:G27"/>
    <mergeCell ref="I27:K27"/>
    <mergeCell ref="O27:P27"/>
    <mergeCell ref="C17:H17"/>
    <mergeCell ref="J17:P17"/>
    <mergeCell ref="C20:H20"/>
    <mergeCell ref="J20:P20"/>
    <mergeCell ref="O24:P24"/>
    <mergeCell ref="C25:D25"/>
    <mergeCell ref="F25:G25"/>
    <mergeCell ref="I25:K25"/>
    <mergeCell ref="O25:P25"/>
    <mergeCell ref="D5:O5"/>
    <mergeCell ref="D6:O6"/>
    <mergeCell ref="D7:O7"/>
    <mergeCell ref="C11:H11"/>
    <mergeCell ref="J11:P11"/>
    <mergeCell ref="C14:H14"/>
    <mergeCell ref="J14:P14"/>
    <mergeCell ref="B1:C4"/>
    <mergeCell ref="D1:O1"/>
    <mergeCell ref="P1:Q4"/>
    <mergeCell ref="D2:O2"/>
    <mergeCell ref="D3:O3"/>
    <mergeCell ref="D4:O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Teams logistical needs</vt:lpstr>
      <vt:lpstr>teams'roominglist</vt:lpstr>
      <vt:lpstr>Visa Form</vt:lpstr>
      <vt:lpstr>support swimmers</vt:lpstr>
      <vt:lpstr>'teams''roominglist'!Zone_d_impression</vt:lpstr>
      <vt:lpstr>'Visa Form'!Zone_d_impression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Stéphanie</dc:creator>
  <cp:lastModifiedBy>stephanie canet 66 natation</cp:lastModifiedBy>
  <cp:lastPrinted>2023-03-06T13:52:11Z</cp:lastPrinted>
  <dcterms:created xsi:type="dcterms:W3CDTF">2022-02-21T13:24:28Z</dcterms:created>
  <dcterms:modified xsi:type="dcterms:W3CDTF">2025-02-17T15:16:56Z</dcterms:modified>
</cp:coreProperties>
</file>